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  <sheet name="3. Источники бюджета" sheetId="3" r:id="rId3"/>
  </sheets>
  <definedNames/>
  <calcPr fullCalcOnLoad="1"/>
</workbook>
</file>

<file path=xl/sharedStrings.xml><?xml version="1.0" encoding="utf-8"?>
<sst xmlns="http://schemas.openxmlformats.org/spreadsheetml/2006/main" count="1418" uniqueCount="365">
  <si>
    <t>ОТЧЕТ ОБ ИСПОЛНЕНИИ БЮДЖЕТА</t>
  </si>
  <si>
    <t>КОДЫ</t>
  </si>
  <si>
    <t>Форма по ОКУД</t>
  </si>
  <si>
    <t>0503117</t>
  </si>
  <si>
    <t>на 01.10.2013</t>
  </si>
  <si>
    <t>Дата</t>
  </si>
  <si>
    <t>01.10.2013</t>
  </si>
  <si>
    <t>Наименование финансового органа:</t>
  </si>
  <si>
    <t>по ОКПО</t>
  </si>
  <si>
    <t>Глава по БК</t>
  </si>
  <si>
    <t>по ОКАТО</t>
  </si>
  <si>
    <t>Периодичность: месячная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</si>
  <si>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</si>
  <si>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</si>
  <si>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</si>
  <si>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</si>
  <si>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</si>
  <si>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</si>
  <si>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</si>
  <si>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</si>
  <si>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</si>
  <si>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</si>
  <si>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</si>
  <si>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</si>
  <si>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</si>
  <si>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16411105013100000120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</si>
  <si>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</si>
  <si>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16411406013100000430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</si>
  <si>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</si>
  <si>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</si>
  <si>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18210102010011000110</t>
  </si>
  <si>
    <t>18210102010012000110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</si>
  <si>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</si>
  <si>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</si>
  <si>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</si>
  <si>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</si>
  <si>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</si>
  <si>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>18210102020012000110</t>
  </si>
  <si>
    <t>18210102020013000110</t>
  </si>
  <si>
    <t>18210102020014000110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</si>
  <si>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</si>
  <si>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</si>
  <si>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</si>
  <si>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18210102030012000110</t>
  </si>
  <si>
    <t>18210102030013000110</t>
  </si>
  <si>
    <t>18210102030014000110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</si>
  <si>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</si>
  <si>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18210102040010000110</t>
  </si>
  <si>
    <t>18210102040011000110</t>
  </si>
  <si>
    <t>18210102040014000110</t>
  </si>
  <si>
    <t>Единый сельскохозяйственный налог</t>
  </si>
  <si>
    <t>18210503010011000110</t>
  </si>
  <si>
    <t>18210503010012000110</t>
  </si>
  <si>
    <t>18210503010013000110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</si>
  <si>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</si>
  <si>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</si>
  <si>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налог на имущ.посел</t>
  </si>
  <si>
    <t>18210601030101000110</t>
  </si>
  <si>
    <t>18210601030102000110</t>
  </si>
  <si>
    <t>18210601030104000110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</si>
  <si>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</si>
  <si>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</si>
  <si>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18210606013101000110</t>
  </si>
  <si>
    <t>18210606013102000110</t>
  </si>
  <si>
    <t>18210606013103000110</t>
  </si>
  <si>
    <t>18210606013104000110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</si>
  <si>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</si>
  <si>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</si>
  <si>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18210606023101000110</t>
  </si>
  <si>
    <t>18210606023102000110</t>
  </si>
  <si>
    <t>18210606023103000110</t>
  </si>
  <si>
    <t>18210606023104000110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</si>
  <si>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</si>
  <si>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80111105025100000120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</si>
  <si>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</si>
  <si>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80111105035100000120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</si>
  <si>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</si>
  <si>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80111107015100000120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</si>
  <si>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</si>
  <si>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80111109045100000120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</si>
  <si>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</si>
  <si>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80111402053100000410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</si>
  <si>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</si>
  <si>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80111406025100000430</t>
  </si>
  <si>
    <t>Прочие поступления от денежных взысканий (штрафов) и иных сумм в возмещение ущерба, зачисляемые в бюджеты поселений</t>
  </si>
  <si>
    <t>80111690050100000140</t>
  </si>
  <si>
    <t>Невыясненные поступления, зачисляемые в бюджеты поселений</t>
  </si>
  <si>
    <t>80111701050100000180</t>
  </si>
  <si>
    <t>Прочие неналоговые доходы бюджетов поселений</t>
  </si>
  <si>
    <t>80111705050100000180</t>
  </si>
  <si>
    <t>Подготовка и утверждение документов по планировке территорий в целях жилищного</t>
  </si>
  <si>
    <t>80120202999106105151</t>
  </si>
  <si>
    <t>Установка приборов учета используемых энергоресурсов</t>
  </si>
  <si>
    <t>80120202999106204151</t>
  </si>
  <si>
    <t>Софинансирование муниципальных программ по энергосбережению и повышению энергетической эффективности</t>
  </si>
  <si>
    <t>80120202999106205151</t>
  </si>
  <si>
    <t>80120202999106603151</t>
  </si>
  <si>
    <t>Выделение грантов муниципальным образованиям поселений в финансово-экономической сфере</t>
  </si>
  <si>
    <t>80120202999106702151</t>
  </si>
  <si>
    <t>Ремонт дворовых территорий</t>
  </si>
  <si>
    <t>80120202999106807151</t>
  </si>
  <si>
    <t>Развитие улично-дорожной сети населенных пунктов (за исключением г. Якутска)</t>
  </si>
  <si>
    <t>80120202999106808151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</si>
  <si>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</si>
  <si>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80120204012100000151</t>
  </si>
  <si>
    <t>Прочие безвозмездные поступления в бюджеты поселений</t>
  </si>
  <si>
    <t>80120705030100000180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</si>
  <si>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</si>
  <si>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80121805010100000151</t>
  </si>
  <si>
    <t>Доходы бюджетов поселений от возврата бюджетными учреждениями остатков субсидий прошлых лет</t>
  </si>
  <si>
    <t>80121805010100000180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</si>
  <si>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</si>
  <si>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80121905000100000151</t>
  </si>
  <si>
    <t>2. РАСХОДЫ БЮДЖЕТА</t>
  </si>
  <si>
    <t>Форма 0503117  с.2</t>
  </si>
  <si>
    <t>Код расхода
по бюджетной классификации</t>
  </si>
  <si>
    <t>Расходы бюджета - всего
    в том числе:</t>
  </si>
  <si>
    <t>200</t>
  </si>
  <si>
    <t>Заработная плата</t>
  </si>
  <si>
    <t>80101029991100121211</t>
  </si>
  <si>
    <t>Начисления на выплаты по оплате труда</t>
  </si>
  <si>
    <t>80101029991100121213</t>
  </si>
  <si>
    <t>80101039991230121211</t>
  </si>
  <si>
    <t>80101039991230121213</t>
  </si>
  <si>
    <t>Прочие выплаты</t>
  </si>
  <si>
    <t>80101039991230122212</t>
  </si>
  <si>
    <t>Транспортные услуги</t>
  </si>
  <si>
    <t>80101039991230122222</t>
  </si>
  <si>
    <t>Прочие работы, услуги</t>
  </si>
  <si>
    <t>80101039991230122226</t>
  </si>
  <si>
    <t>Услуги связи</t>
  </si>
  <si>
    <t>80101039991230242221</t>
  </si>
  <si>
    <t>80101039991230242226</t>
  </si>
  <si>
    <t>Увеличение стоимости основных средств</t>
  </si>
  <si>
    <t>80101039991230242310</t>
  </si>
  <si>
    <t>Увеличение стоимости материальных запасов</t>
  </si>
  <si>
    <t>80101039991230242340</t>
  </si>
  <si>
    <t>80101039991230244222</t>
  </si>
  <si>
    <t>80101039991230244226</t>
  </si>
  <si>
    <t>Прочие расходы</t>
  </si>
  <si>
    <t>80101039991230244290</t>
  </si>
  <si>
    <t>80101039991230244310</t>
  </si>
  <si>
    <t>80101039991230244340</t>
  </si>
  <si>
    <t>80101039991230851290</t>
  </si>
  <si>
    <t>80101039991230852290</t>
  </si>
  <si>
    <t>80101046006000244226</t>
  </si>
  <si>
    <t>80101046026000122212</t>
  </si>
  <si>
    <t>80101046026000122222</t>
  </si>
  <si>
    <t>80101046026000122226</t>
  </si>
  <si>
    <t>80101046026000244222</t>
  </si>
  <si>
    <t>80101046026000244226</t>
  </si>
  <si>
    <t>80101049991320121211</t>
  </si>
  <si>
    <t>80101049991320121213</t>
  </si>
  <si>
    <t>80101049991320122212</t>
  </si>
  <si>
    <t>80101049991320122222</t>
  </si>
  <si>
    <t>80101049991320122226</t>
  </si>
  <si>
    <t>80101049991320242221</t>
  </si>
  <si>
    <t>Работы, услуги по содержанию имущества</t>
  </si>
  <si>
    <t>80101049991320242225</t>
  </si>
  <si>
    <t>80101049991320242226</t>
  </si>
  <si>
    <t>80101049991320242310</t>
  </si>
  <si>
    <t>80101049991320242340</t>
  </si>
  <si>
    <t>80101049991320244221</t>
  </si>
  <si>
    <t>80101049991320244222</t>
  </si>
  <si>
    <t>Коммунальные услуги</t>
  </si>
  <si>
    <t>80101049991320244223</t>
  </si>
  <si>
    <t>Арендная плата за пользование имуществом</t>
  </si>
  <si>
    <t>80101049991320244224</t>
  </si>
  <si>
    <t>80101049991320244225</t>
  </si>
  <si>
    <t>80101049991320244226</t>
  </si>
  <si>
    <t>80101049991320244290</t>
  </si>
  <si>
    <t>80101049991320244310</t>
  </si>
  <si>
    <t>80101049991320244340</t>
  </si>
  <si>
    <t>80101049991320851290</t>
  </si>
  <si>
    <t>80101049991320852290</t>
  </si>
  <si>
    <t>80101069991401121211</t>
  </si>
  <si>
    <t>80101069991401121213</t>
  </si>
  <si>
    <t>80101069991401122212</t>
  </si>
  <si>
    <t>80101069991401122222</t>
  </si>
  <si>
    <t>80101069991401122226</t>
  </si>
  <si>
    <t>80101069991402242221</t>
  </si>
  <si>
    <t>80101069991402242226</t>
  </si>
  <si>
    <t>80101069991402242340</t>
  </si>
  <si>
    <t>80101069991402244222</t>
  </si>
  <si>
    <t>80101069991402244226</t>
  </si>
  <si>
    <t>80101069991402244290</t>
  </si>
  <si>
    <t>80101069991402244340</t>
  </si>
  <si>
    <t>80101069991402851290</t>
  </si>
  <si>
    <t>80101069991402852290</t>
  </si>
  <si>
    <t>80101119993100870290</t>
  </si>
  <si>
    <t>80101119993200870290</t>
  </si>
  <si>
    <t>80101136017100244226</t>
  </si>
  <si>
    <t>80101136017100852290</t>
  </si>
  <si>
    <t>80101136017200244226</t>
  </si>
  <si>
    <t>80101139997100244225</t>
  </si>
  <si>
    <t>80101139997100244226</t>
  </si>
  <si>
    <t>80101139997100244290</t>
  </si>
  <si>
    <t>80101139997100330290</t>
  </si>
  <si>
    <t>Безвозмездные перечисления государственным и муниципальным организациям</t>
  </si>
  <si>
    <t>80101139997100612241</t>
  </si>
  <si>
    <t>80101139997100831290</t>
  </si>
  <si>
    <t>80101139997100852290</t>
  </si>
  <si>
    <t>80103146009100244222</t>
  </si>
  <si>
    <t>80103146009100244226</t>
  </si>
  <si>
    <t>80103146009100244290</t>
  </si>
  <si>
    <t>80103146009100244310</t>
  </si>
  <si>
    <t>80103146009100244340</t>
  </si>
  <si>
    <t>80103146009100360290</t>
  </si>
  <si>
    <t>80103149997200244222</t>
  </si>
  <si>
    <t>80103149997200244224</t>
  </si>
  <si>
    <t>80103149997200244226</t>
  </si>
  <si>
    <t>80103149997200244290</t>
  </si>
  <si>
    <t>80103149997200244310</t>
  </si>
  <si>
    <t>80103149997200244340</t>
  </si>
  <si>
    <t>80103149997200360290</t>
  </si>
  <si>
    <t>80104089997301244310</t>
  </si>
  <si>
    <t>80104098803305244226</t>
  </si>
  <si>
    <t>80104098803503244225</t>
  </si>
  <si>
    <t>80104126003100244226</t>
  </si>
  <si>
    <t>80104126003100244290</t>
  </si>
  <si>
    <t>80104126003100360290</t>
  </si>
  <si>
    <t>Безвозмездные перечисления организациям, за исключением государственных и муниципальных организаций</t>
  </si>
  <si>
    <t>80104126003100810242</t>
  </si>
  <si>
    <t>80104126006000810242</t>
  </si>
  <si>
    <t>80104126013600244226</t>
  </si>
  <si>
    <t>80104126802104244226</t>
  </si>
  <si>
    <t>Увеличение стоимости акций и иных форм участия в капитале</t>
  </si>
  <si>
    <t>80104129997303450530</t>
  </si>
  <si>
    <t>80104129997304244226</t>
  </si>
  <si>
    <t>80105016006000244225</t>
  </si>
  <si>
    <t>80105016006000244226</t>
  </si>
  <si>
    <t>80105016006000244310</t>
  </si>
  <si>
    <t>80105016006000810242</t>
  </si>
  <si>
    <t>80105016008200244225</t>
  </si>
  <si>
    <t>80105016008200810242</t>
  </si>
  <si>
    <t>80105016013500244226</t>
  </si>
  <si>
    <t>80105016013500244310</t>
  </si>
  <si>
    <t>80105016013500810242</t>
  </si>
  <si>
    <t>80105019105201810242</t>
  </si>
  <si>
    <t>80105019105401244310</t>
  </si>
  <si>
    <t>80105029997402242226</t>
  </si>
  <si>
    <t>80105029997402244225</t>
  </si>
  <si>
    <t>80105029997402810242</t>
  </si>
  <si>
    <t>80105036005200244225</t>
  </si>
  <si>
    <t>80105036005300244225</t>
  </si>
  <si>
    <t>80105036005300244226</t>
  </si>
  <si>
    <t>80105036005300244310</t>
  </si>
  <si>
    <t>80105036005500244225</t>
  </si>
  <si>
    <t>80105036025000244225</t>
  </si>
  <si>
    <t>80105036025000244226</t>
  </si>
  <si>
    <t>80105036025000244290</t>
  </si>
  <si>
    <t>80105036025000244310</t>
  </si>
  <si>
    <t>Пособия по социальной помощи населению</t>
  </si>
  <si>
    <t>80105036025000314262</t>
  </si>
  <si>
    <t>80105036025000611241</t>
  </si>
  <si>
    <t>80105036025000612241</t>
  </si>
  <si>
    <t>80105039402602244225</t>
  </si>
  <si>
    <t>80105039503404244226</t>
  </si>
  <si>
    <t>80105059994000111211</t>
  </si>
  <si>
    <t>80105059994000111213</t>
  </si>
  <si>
    <t>80105059994000112212</t>
  </si>
  <si>
    <t>80105059994000242221</t>
  </si>
  <si>
    <t>80105059994000242225</t>
  </si>
  <si>
    <t>80105059994000242226</t>
  </si>
  <si>
    <t>80105059994000242310</t>
  </si>
  <si>
    <t>80105059994000242340</t>
  </si>
  <si>
    <t>80105059994000244222</t>
  </si>
  <si>
    <t>80105059994000244223</t>
  </si>
  <si>
    <t>80105059994000244224</t>
  </si>
  <si>
    <t>80105059994000244225</t>
  </si>
  <si>
    <t>80105059994000244226</t>
  </si>
  <si>
    <t>80105059994000244310</t>
  </si>
  <si>
    <t>80105059994000244340</t>
  </si>
  <si>
    <t>80105059994000852290</t>
  </si>
  <si>
    <t>80107076010200244226</t>
  </si>
  <si>
    <t>80107076010200244290</t>
  </si>
  <si>
    <t>80107076010200244340</t>
  </si>
  <si>
    <t>80107076010200360290</t>
  </si>
  <si>
    <t>80108046002200244222</t>
  </si>
  <si>
    <t>80108046002200244226</t>
  </si>
  <si>
    <t>80108046002200244290</t>
  </si>
  <si>
    <t>80108046002200244310</t>
  </si>
  <si>
    <t>80108046002200244340</t>
  </si>
  <si>
    <t>80108046002200360290</t>
  </si>
  <si>
    <t>Пенсии, пособия, выплачиваемые организациями сектора государственного управления</t>
  </si>
  <si>
    <t>80110016011100314263</t>
  </si>
  <si>
    <t>80110036011200244226</t>
  </si>
  <si>
    <t>80110036011200244290</t>
  </si>
  <si>
    <t>80110036011400244290</t>
  </si>
  <si>
    <t>80110036011400630242</t>
  </si>
  <si>
    <t>80110036011700244226</t>
  </si>
  <si>
    <t>80110036011700244290</t>
  </si>
  <si>
    <t>80110036011700314262</t>
  </si>
  <si>
    <t>80110036011800244226</t>
  </si>
  <si>
    <t>80110036011800314262</t>
  </si>
  <si>
    <t>Перечисления другим бюджетам бюджетной системы Российской Федерации</t>
  </si>
  <si>
    <t>80110036013100540251</t>
  </si>
  <si>
    <t>80110036013200322262</t>
  </si>
  <si>
    <t>80110036013200441310</t>
  </si>
  <si>
    <t>80110036013300244226</t>
  </si>
  <si>
    <t>80110036013300244310</t>
  </si>
  <si>
    <t>80110036013300322262</t>
  </si>
  <si>
    <t>80110036013400244225</t>
  </si>
  <si>
    <t>80110036013400244226</t>
  </si>
  <si>
    <t>80110036013400244310</t>
  </si>
  <si>
    <t>80110036013400810242</t>
  </si>
  <si>
    <t>80111056010400244226</t>
  </si>
  <si>
    <t>80111056010400244290</t>
  </si>
  <si>
    <t>80111056010400244340</t>
  </si>
  <si>
    <t>80111056010400360290</t>
  </si>
  <si>
    <t>80111056010500244226</t>
  </si>
  <si>
    <t>80111056010500244290</t>
  </si>
  <si>
    <t>80111056010600244222</t>
  </si>
  <si>
    <t>80111056010600244226</t>
  </si>
  <si>
    <t>80111056010600244290</t>
  </si>
  <si>
    <t>80111056010700244310</t>
  </si>
  <si>
    <t>80111056010700244340</t>
  </si>
  <si>
    <t>80111056024000244310</t>
  </si>
  <si>
    <t>80111059997800244222</t>
  </si>
  <si>
    <t>80112049997900242226</t>
  </si>
  <si>
    <t>80112049997900244226</t>
  </si>
  <si>
    <t>80114039996300540251</t>
  </si>
  <si>
    <t>80114039996500540251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</si>
  <si>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</si>
  <si>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</si>
  <si>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</si>
  <si>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</si>
  <si>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</si>
  <si>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</si>
  <si>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</si>
  <si>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</si>
  <si>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</si>
  <si>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</si>
  <si>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</si>
  <si>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</si>
  <si>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</si>
  <si>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</si>
  <si>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</si>
  <si>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муниципальных районов</t>
  </si>
  <si>
    <t>80001050201050000510</t>
  </si>
  <si>
    <t>уменьшение остатков средств, всего</t>
  </si>
  <si>
    <t>720</t>
  </si>
  <si>
    <t>Уменьшение прочих остатков денежных средств бюджетов муниципальных районов</t>
  </si>
  <si>
    <t>80001050201050000610</t>
  </si>
  <si>
    <t>Софинансирование расходных обязательств по реализации муниципальной программы, направленной на комплексное развитие МО РС (Я)</t>
  </si>
  <si>
    <t>И. о. главного бухгалтера</t>
  </si>
  <si>
    <t>Н. М. Хребтова</t>
  </si>
  <si>
    <t>Зам. начальника УЭиФ</t>
  </si>
  <si>
    <t>Е.В. Наумова</t>
  </si>
  <si>
    <t>И.о. Главы города</t>
  </si>
  <si>
    <t>А.А. Панов</t>
  </si>
  <si>
    <t>Приложение 1</t>
  </si>
  <si>
    <t>Администрация муниципального образования "Город Мирный" Республики Саха (Якутия) в Мирнинском районе</t>
  </si>
  <si>
    <t>Наименование публично-правового образования: муниципальное образование "Город Мирный"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</si>
  <si>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 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</si>
  <si>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  Пени и проценты по соответствующему платежу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</si>
  <si>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   Суммы денежных взысканий (штрафов) по соответствующему платежу согласно законодательству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</si>
  <si>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  Прочие поступления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</si>
  <si>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   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</si>
  <si>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 Пени и проценты по соответствующему платежу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</si>
  <si>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 Суммы денежных взысканий (штрафов) по соответствующему платежу согласно законодательству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</si>
  <si>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 Прочие поступления</t>
  </si>
  <si>
    <t>_____________________________________________________________________________________________________________________</t>
  </si>
  <si>
    <t>к Постановлению Администрации</t>
  </si>
  <si>
    <t>от 21.10.2013 года № 941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</si>
</sst>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90">
    <font>
      <sz val="10"/>
      <name val="Arial"/>
      <family val="0"/>
    </font>
    <font>
      <sz val="12"/>
      <color indexed="8"/>
      <name val="Calibri"/>
      <family val="2"/>
    </font>
    <font>
      <sz val="11"/>
      <name val="Calibri"/>
      <family val="0"/>
    </font>
    <font>
      <sz val="10"/>
      <name val="Arial Cyr"/>
      <family val="0"/>
    </font>
    <font>
      <sz val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 Cyr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6"/>
      <color rgb="FF000000"/>
      <name val="Arial"/>
      <family val="0"/>
    </font>
    <font>
      <sz val="10"/>
      <color rgb="FF000000"/>
      <name val="Arial Cyr"/>
      <family val="0"/>
    </font>
    <font>
      <sz val="11"/>
      <color rgb="FF000000"/>
      <name val="Arial"/>
      <family val="0"/>
    </font>
    <font>
      <b/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"/>
      <family val="0"/>
    </font>
    <font>
      <sz val="10"/>
      <color rgb="FF000000"/>
      <name val="Arial"/>
      <family val="0"/>
    </font>
    <font>
      <i/>
      <sz val="9"/>
      <color rgb="FF000000"/>
      <name val="Arial"/>
      <family val="0"/>
    </font>
    <font>
      <sz val="7"/>
      <color rgb="FF000000"/>
      <name val="Arial"/>
      <family val="0"/>
    </font>
    <font>
      <b/>
      <sz val="14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99">
    <xf numFmtId="0" fontId="0" fillId="2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0" fontId="54" fillId="28" borderId="2" applyNumberFormat="0" applyAlignment="0" applyProtection="0"/>
    <xf numFmtId="0" fontId="55" fillId="28" borderId="1" applyNumberFormat="0" applyAlignment="0" applyProtection="0"/>
    <xf numFmtId="0" fontId="56" fillId="28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9" borderId="7" applyNumberFormat="0" applyAlignment="0" applyProtection="0"/>
    <xf numFmtId="0" fontId="63" fillId="29" borderId="7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30" borderId="0" applyNumberFormat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7" fillId="32" borderId="8" applyNumberFormat="0" applyFont="0" applyAlignment="0" applyProtection="0"/>
    <xf numFmtId="0" fontId="48" fillId="32" borderId="8" applyNumberFormat="0" applyFont="0" applyAlignment="0" applyProtection="0"/>
    <xf numFmtId="9" fontId="47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75" fillId="33" borderId="0" applyNumberFormat="0" applyBorder="0" applyAlignment="0" applyProtection="0"/>
    <xf numFmtId="0" fontId="76" fillId="33" borderId="0" applyNumberFormat="0" applyBorder="0" applyAlignment="0" applyProtection="0"/>
  </cellStyleXfs>
  <cellXfs count="116">
    <xf numFmtId="0" fontId="0" fillId="2" borderId="0" xfId="0" applyFont="1" applyFill="1" applyAlignment="1">
      <alignment/>
    </xf>
    <xf numFmtId="0" fontId="77" fillId="2" borderId="0" xfId="0" applyFont="1" applyFill="1" applyAlignment="1">
      <alignment/>
    </xf>
    <xf numFmtId="0" fontId="77" fillId="2" borderId="0" xfId="0" applyFont="1" applyFill="1" applyAlignment="1">
      <alignment horizontal="center"/>
    </xf>
    <xf numFmtId="0" fontId="78" fillId="2" borderId="0" xfId="0" applyFont="1" applyFill="1" applyAlignment="1">
      <alignment/>
    </xf>
    <xf numFmtId="0" fontId="78" fillId="2" borderId="0" xfId="0" applyFont="1" applyFill="1" applyAlignment="1">
      <alignment vertical="top" wrapText="1"/>
    </xf>
    <xf numFmtId="49" fontId="78" fillId="2" borderId="0" xfId="0" applyNumberFormat="1" applyFont="1" applyFill="1" applyAlignment="1">
      <alignment vertical="top" wrapText="1"/>
    </xf>
    <xf numFmtId="0" fontId="79" fillId="2" borderId="0" xfId="0" applyFont="1" applyFill="1" applyAlignment="1">
      <alignment horizontal="center" vertical="center" wrapText="1"/>
    </xf>
    <xf numFmtId="0" fontId="78" fillId="2" borderId="10" xfId="0" applyFont="1" applyFill="1" applyBorder="1" applyAlignment="1">
      <alignment horizontal="right"/>
    </xf>
    <xf numFmtId="0" fontId="80" fillId="2" borderId="0" xfId="0" applyFont="1" applyFill="1" applyAlignment="1">
      <alignment shrinkToFit="1"/>
    </xf>
    <xf numFmtId="0" fontId="8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78" fillId="2" borderId="11" xfId="0" applyFont="1" applyFill="1" applyBorder="1" applyAlignment="1">
      <alignment/>
    </xf>
    <xf numFmtId="0" fontId="78" fillId="2" borderId="12" xfId="0" applyFont="1" applyFill="1" applyBorder="1" applyAlignment="1">
      <alignment horizontal="center"/>
    </xf>
    <xf numFmtId="0" fontId="82" fillId="2" borderId="13" xfId="0" applyFont="1" applyFill="1" applyBorder="1" applyAlignment="1">
      <alignment/>
    </xf>
    <xf numFmtId="0" fontId="82" fillId="2" borderId="0" xfId="0" applyFont="1" applyFill="1" applyAlignment="1">
      <alignment vertical="top"/>
    </xf>
    <xf numFmtId="0" fontId="78" fillId="2" borderId="14" xfId="0" applyFont="1" applyFill="1" applyBorder="1" applyAlignment="1">
      <alignment horizontal="right"/>
    </xf>
    <xf numFmtId="49" fontId="78" fillId="2" borderId="15" xfId="0" applyNumberFormat="1" applyFont="1" applyFill="1" applyBorder="1" applyAlignment="1">
      <alignment horizontal="center"/>
    </xf>
    <xf numFmtId="0" fontId="82" fillId="2" borderId="16" xfId="0" applyFont="1" applyFill="1" applyBorder="1" applyAlignment="1">
      <alignment vertical="top"/>
    </xf>
    <xf numFmtId="0" fontId="78" fillId="2" borderId="0" xfId="0" applyFont="1" applyFill="1" applyAlignment="1">
      <alignment horizontal="center"/>
    </xf>
    <xf numFmtId="0" fontId="78" fillId="2" borderId="17" xfId="0" applyFont="1" applyFill="1" applyBorder="1" applyAlignment="1">
      <alignment horizontal="center"/>
    </xf>
    <xf numFmtId="0" fontId="78" fillId="2" borderId="16" xfId="0" applyFont="1" applyFill="1" applyBorder="1" applyAlignment="1">
      <alignment/>
    </xf>
    <xf numFmtId="0" fontId="81" fillId="2" borderId="16" xfId="0" applyFont="1" applyFill="1" applyBorder="1" applyAlignment="1">
      <alignment/>
    </xf>
    <xf numFmtId="0" fontId="78" fillId="2" borderId="16" xfId="0" applyFont="1" applyFill="1" applyBorder="1" applyAlignment="1">
      <alignment vertical="top" wrapText="1"/>
    </xf>
    <xf numFmtId="0" fontId="78" fillId="2" borderId="0" xfId="0" applyFont="1" applyFill="1" applyAlignment="1">
      <alignment vertical="center" wrapText="1"/>
    </xf>
    <xf numFmtId="0" fontId="78" fillId="2" borderId="16" xfId="0" applyFont="1" applyFill="1" applyBorder="1" applyAlignment="1">
      <alignment vertical="center" wrapText="1"/>
    </xf>
    <xf numFmtId="49" fontId="78" fillId="2" borderId="17" xfId="0" applyNumberFormat="1" applyFont="1" applyFill="1" applyBorder="1" applyAlignment="1">
      <alignment horizontal="center"/>
    </xf>
    <xf numFmtId="0" fontId="78" fillId="2" borderId="18" xfId="0" applyFont="1" applyFill="1" applyBorder="1" applyAlignment="1">
      <alignment horizontal="center"/>
    </xf>
    <xf numFmtId="0" fontId="78" fillId="2" borderId="19" xfId="0" applyFont="1" applyFill="1" applyBorder="1" applyAlignment="1">
      <alignment/>
    </xf>
    <xf numFmtId="0" fontId="78" fillId="2" borderId="10" xfId="0" applyFont="1" applyFill="1" applyBorder="1" applyAlignment="1">
      <alignment/>
    </xf>
    <xf numFmtId="0" fontId="78" fillId="2" borderId="0" xfId="0" applyFont="1" applyFill="1" applyAlignment="1">
      <alignment horizontal="center" vertical="center" wrapText="1"/>
    </xf>
    <xf numFmtId="0" fontId="83" fillId="2" borderId="0" xfId="0" applyFont="1" applyFill="1" applyAlignment="1">
      <alignment horizontal="center" vertical="center" wrapText="1"/>
    </xf>
    <xf numFmtId="0" fontId="78" fillId="2" borderId="13" xfId="0" applyFont="1" applyFill="1" applyBorder="1" applyAlignment="1">
      <alignment vertical="center"/>
    </xf>
    <xf numFmtId="0" fontId="78" fillId="2" borderId="0" xfId="0" applyFont="1" applyFill="1" applyAlignment="1">
      <alignment vertical="center"/>
    </xf>
    <xf numFmtId="0" fontId="78" fillId="2" borderId="13" xfId="0" applyFont="1" applyFill="1" applyBorder="1" applyAlignment="1">
      <alignment horizontal="center" vertical="center" wrapText="1"/>
    </xf>
    <xf numFmtId="0" fontId="78" fillId="2" borderId="20" xfId="0" applyFont="1" applyFill="1" applyBorder="1" applyAlignment="1">
      <alignment horizontal="center" vertical="center" wrapText="1"/>
    </xf>
    <xf numFmtId="0" fontId="78" fillId="2" borderId="12" xfId="0" applyFont="1" applyFill="1" applyBorder="1" applyAlignment="1">
      <alignment horizontal="center" vertical="center" wrapText="1"/>
    </xf>
    <xf numFmtId="0" fontId="83" fillId="2" borderId="12" xfId="0" applyFont="1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 shrinkToFit="1"/>
    </xf>
    <xf numFmtId="0" fontId="78" fillId="2" borderId="0" xfId="0" applyFont="1" applyFill="1" applyAlignment="1">
      <alignment horizontal="center" vertical="center"/>
    </xf>
    <xf numFmtId="0" fontId="84" fillId="2" borderId="0" xfId="0" applyFont="1" applyFill="1" applyAlignment="1">
      <alignment/>
    </xf>
    <xf numFmtId="0" fontId="84" fillId="2" borderId="21" xfId="0" applyFont="1" applyFill="1" applyBorder="1" applyAlignment="1">
      <alignment vertical="center" wrapText="1"/>
    </xf>
    <xf numFmtId="49" fontId="84" fillId="2" borderId="21" xfId="0" applyNumberFormat="1" applyFont="1" applyFill="1" applyBorder="1" applyAlignment="1" applyProtection="1">
      <alignment horizontal="center" vertical="center" shrinkToFit="1"/>
      <protection locked="0"/>
    </xf>
    <xf numFmtId="4" fontId="84" fillId="2" borderId="21" xfId="0" applyNumberFormat="1" applyFont="1" applyFill="1" applyBorder="1" applyAlignment="1" applyProtection="1">
      <alignment horizontal="right" vertical="center" shrinkToFit="1"/>
      <protection locked="0"/>
    </xf>
    <xf numFmtId="4" fontId="84" fillId="2" borderId="13" xfId="0" applyNumberFormat="1" applyFont="1" applyFill="1" applyBorder="1" applyAlignment="1" applyProtection="1">
      <alignment horizontal="right" vertical="center" shrinkToFit="1"/>
      <protection locked="0"/>
    </xf>
    <xf numFmtId="4" fontId="84" fillId="2" borderId="0" xfId="0" applyNumberFormat="1" applyFont="1" applyFill="1" applyAlignment="1" applyProtection="1">
      <alignment horizontal="right" vertical="center" shrinkToFit="1"/>
      <protection locked="0"/>
    </xf>
    <xf numFmtId="4" fontId="84" fillId="2" borderId="0" xfId="0" applyNumberFormat="1" applyFont="1" applyFill="1" applyAlignment="1" applyProtection="1">
      <alignment horizontal="right" shrinkToFit="1"/>
      <protection locked="0"/>
    </xf>
    <xf numFmtId="0" fontId="85" fillId="2" borderId="0" xfId="0" applyFont="1" applyFill="1" applyAlignment="1">
      <alignment/>
    </xf>
    <xf numFmtId="0" fontId="86" fillId="2" borderId="22" xfId="0" applyFont="1" applyFill="1" applyBorder="1" applyAlignment="1">
      <alignment vertical="center" wrapText="1"/>
    </xf>
    <xf numFmtId="49" fontId="86" fillId="2" borderId="21" xfId="0" applyNumberFormat="1" applyFont="1" applyFill="1" applyBorder="1" applyAlignment="1">
      <alignment horizontal="center" vertical="center" shrinkToFit="1"/>
    </xf>
    <xf numFmtId="4" fontId="86" fillId="2" borderId="21" xfId="0" applyNumberFormat="1" applyFont="1" applyFill="1" applyBorder="1" applyAlignment="1">
      <alignment horizontal="right" vertical="center" shrinkToFit="1"/>
    </xf>
    <xf numFmtId="4" fontId="86" fillId="2" borderId="13" xfId="0" applyNumberFormat="1" applyFont="1" applyFill="1" applyBorder="1" applyAlignment="1">
      <alignment horizontal="right" vertical="center" shrinkToFit="1"/>
    </xf>
    <xf numFmtId="4" fontId="86" fillId="2" borderId="0" xfId="0" applyNumberFormat="1" applyFont="1" applyFill="1" applyAlignment="1">
      <alignment horizontal="right" vertical="center" shrinkToFit="1"/>
    </xf>
    <xf numFmtId="4" fontId="86" fillId="2" borderId="0" xfId="0" applyNumberFormat="1" applyFont="1" applyFill="1" applyAlignment="1">
      <alignment horizontal="right" shrinkToFit="1"/>
    </xf>
    <xf numFmtId="0" fontId="85" fillId="2" borderId="0" xfId="0" applyFont="1" applyFill="1" applyAlignment="1">
      <alignment wrapText="1"/>
    </xf>
    <xf numFmtId="0" fontId="84" fillId="2" borderId="0" xfId="0" applyFont="1" applyFill="1" applyAlignment="1">
      <alignment horizontal="left" wrapText="1"/>
    </xf>
    <xf numFmtId="0" fontId="77" fillId="2" borderId="0" xfId="0" applyFont="1" applyFill="1" applyAlignment="1">
      <alignment vertical="center"/>
    </xf>
    <xf numFmtId="0" fontId="78" fillId="2" borderId="10" xfId="0" applyFont="1" applyFill="1" applyBorder="1" applyAlignment="1">
      <alignment vertical="center"/>
    </xf>
    <xf numFmtId="0" fontId="87" fillId="2" borderId="10" xfId="0" applyFont="1" applyFill="1" applyBorder="1" applyAlignment="1">
      <alignment horizontal="right" vertical="center"/>
    </xf>
    <xf numFmtId="0" fontId="81" fillId="2" borderId="0" xfId="0" applyFont="1" applyFill="1" applyAlignment="1">
      <alignment vertical="center"/>
    </xf>
    <xf numFmtId="0" fontId="85" fillId="2" borderId="0" xfId="0" applyFont="1" applyFill="1" applyAlignment="1">
      <alignment vertical="center"/>
    </xf>
    <xf numFmtId="0" fontId="85" fillId="2" borderId="0" xfId="0" applyFont="1" applyFill="1" applyAlignment="1">
      <alignment vertical="center" wrapText="1"/>
    </xf>
    <xf numFmtId="49" fontId="84" fillId="2" borderId="23" xfId="0" applyNumberFormat="1" applyFont="1" applyFill="1" applyBorder="1" applyAlignment="1" applyProtection="1">
      <alignment horizontal="center" vertical="center" shrinkToFit="1"/>
      <protection locked="0"/>
    </xf>
    <xf numFmtId="4" fontId="84" fillId="2" borderId="23" xfId="0" applyNumberFormat="1" applyFont="1" applyFill="1" applyBorder="1" applyAlignment="1" applyProtection="1">
      <alignment horizontal="right" vertical="center" shrinkToFit="1"/>
      <protection locked="0"/>
    </xf>
    <xf numFmtId="0" fontId="48" fillId="0" borderId="0" xfId="82">
      <alignment/>
      <protection/>
    </xf>
    <xf numFmtId="0" fontId="88" fillId="0" borderId="0" xfId="82" applyFont="1">
      <alignment/>
      <protection/>
    </xf>
    <xf numFmtId="0" fontId="3" fillId="0" borderId="0" xfId="83">
      <alignment/>
      <protection/>
    </xf>
    <xf numFmtId="0" fontId="88" fillId="0" borderId="0" xfId="83" applyFont="1">
      <alignment/>
      <protection/>
    </xf>
    <xf numFmtId="0" fontId="88" fillId="0" borderId="24" xfId="83" applyFont="1" applyBorder="1">
      <alignment/>
      <protection/>
    </xf>
    <xf numFmtId="0" fontId="88" fillId="0" borderId="0" xfId="83" applyFont="1" applyAlignment="1">
      <alignment wrapText="1"/>
      <protection/>
    </xf>
    <xf numFmtId="0" fontId="78" fillId="2" borderId="25" xfId="0" applyFont="1" applyFill="1" applyBorder="1" applyAlignment="1">
      <alignment horizontal="center" vertical="center" wrapText="1"/>
    </xf>
    <xf numFmtId="0" fontId="84" fillId="2" borderId="26" xfId="0" applyFont="1" applyFill="1" applyBorder="1" applyAlignment="1">
      <alignment vertical="center" wrapText="1"/>
    </xf>
    <xf numFmtId="0" fontId="84" fillId="2" borderId="27" xfId="0" applyFont="1" applyFill="1" applyBorder="1" applyAlignment="1">
      <alignment vertical="center" wrapText="1"/>
    </xf>
    <xf numFmtId="0" fontId="86" fillId="2" borderId="28" xfId="0" applyFont="1" applyFill="1" applyBorder="1" applyAlignment="1">
      <alignment vertical="center" wrapText="1"/>
    </xf>
    <xf numFmtId="0" fontId="84" fillId="2" borderId="29" xfId="0" applyFont="1" applyFill="1" applyBorder="1" applyAlignment="1">
      <alignment vertical="center" wrapText="1"/>
    </xf>
    <xf numFmtId="0" fontId="84" fillId="2" borderId="30" xfId="0" applyFont="1" applyFill="1" applyBorder="1" applyAlignment="1">
      <alignment vertical="center" wrapText="1"/>
    </xf>
    <xf numFmtId="49" fontId="86" fillId="2" borderId="31" xfId="0" applyNumberFormat="1" applyFont="1" applyFill="1" applyBorder="1" applyAlignment="1">
      <alignment horizontal="center" vertical="center" shrinkToFit="1"/>
    </xf>
    <xf numFmtId="0" fontId="78" fillId="2" borderId="0" xfId="0" applyFont="1" applyFill="1" applyBorder="1" applyAlignment="1">
      <alignment vertical="center"/>
    </xf>
    <xf numFmtId="0" fontId="86" fillId="2" borderId="32" xfId="0" applyFont="1" applyFill="1" applyBorder="1" applyAlignment="1">
      <alignment vertical="center" wrapText="1"/>
    </xf>
    <xf numFmtId="0" fontId="78" fillId="2" borderId="33" xfId="0" applyFont="1" applyFill="1" applyBorder="1" applyAlignment="1">
      <alignment horizontal="center" vertical="center" wrapText="1"/>
    </xf>
    <xf numFmtId="49" fontId="84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78" fillId="2" borderId="0" xfId="0" applyFont="1" applyFill="1" applyBorder="1" applyAlignment="1">
      <alignment/>
    </xf>
    <xf numFmtId="0" fontId="84" fillId="2" borderId="34" xfId="0" applyFont="1" applyFill="1" applyBorder="1" applyAlignment="1">
      <alignment vertical="center" wrapText="1"/>
    </xf>
    <xf numFmtId="0" fontId="84" fillId="2" borderId="32" xfId="0" applyFont="1" applyFill="1" applyBorder="1" applyAlignment="1">
      <alignment vertical="center" wrapText="1"/>
    </xf>
    <xf numFmtId="0" fontId="78" fillId="2" borderId="3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4" fontId="86" fillId="2" borderId="0" xfId="0" applyNumberFormat="1" applyFont="1" applyFill="1" applyBorder="1" applyAlignment="1">
      <alignment horizontal="right" vertical="center" shrinkToFit="1"/>
    </xf>
    <xf numFmtId="49" fontId="86" fillId="2" borderId="0" xfId="0" applyNumberFormat="1" applyFont="1" applyFill="1" applyBorder="1" applyAlignment="1">
      <alignment horizontal="center" vertical="center" shrinkToFit="1"/>
    </xf>
    <xf numFmtId="49" fontId="84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86" fillId="2" borderId="0" xfId="0" applyFont="1" applyFill="1" applyBorder="1" applyAlignment="1">
      <alignment vertical="center" wrapText="1"/>
    </xf>
    <xf numFmtId="0" fontId="89" fillId="0" borderId="0" xfId="82" applyFont="1">
      <alignment/>
      <protection/>
    </xf>
    <xf numFmtId="168" fontId="4" fillId="2" borderId="37" xfId="82" applyNumberFormat="1" applyFont="1" applyFill="1" applyBorder="1" applyAlignment="1">
      <alignment horizontal="center" vertical="center" shrinkToFit="1"/>
      <protection/>
    </xf>
    <xf numFmtId="0" fontId="4" fillId="2" borderId="37" xfId="82" applyFont="1" applyFill="1" applyBorder="1" applyAlignment="1">
      <alignment horizontal="center" shrinkToFit="1"/>
      <protection/>
    </xf>
    <xf numFmtId="0" fontId="5" fillId="2" borderId="32" xfId="82" applyFont="1" applyFill="1" applyBorder="1" applyAlignment="1">
      <alignment horizontal="left" vertical="top" wrapText="1"/>
      <protection/>
    </xf>
    <xf numFmtId="0" fontId="48" fillId="0" borderId="0" xfId="82" applyAlignment="1">
      <alignment horizontal="center"/>
      <protection/>
    </xf>
    <xf numFmtId="0" fontId="77" fillId="2" borderId="0" xfId="0" applyFont="1" applyFill="1" applyAlignment="1">
      <alignment horizontal="center" vertical="center" wrapText="1"/>
    </xf>
    <xf numFmtId="0" fontId="83" fillId="2" borderId="38" xfId="0" applyFont="1" applyFill="1" applyBorder="1" applyAlignment="1">
      <alignment horizontal="center" vertical="center" wrapText="1"/>
    </xf>
    <xf numFmtId="0" fontId="83" fillId="2" borderId="39" xfId="0" applyFont="1" applyFill="1" applyBorder="1" applyAlignment="1">
      <alignment horizontal="center" vertical="center" wrapText="1"/>
    </xf>
    <xf numFmtId="0" fontId="84" fillId="2" borderId="0" xfId="0" applyFont="1" applyFill="1" applyBorder="1" applyAlignment="1">
      <alignment horizontal="left" vertical="center" wrapText="1"/>
    </xf>
    <xf numFmtId="0" fontId="84" fillId="2" borderId="40" xfId="0" applyFont="1" applyFill="1" applyBorder="1" applyAlignment="1">
      <alignment horizontal="left" vertical="center" wrapText="1"/>
    </xf>
    <xf numFmtId="0" fontId="78" fillId="2" borderId="41" xfId="0" applyFont="1" applyFill="1" applyBorder="1" applyAlignment="1">
      <alignment horizontal="center" vertical="center" wrapText="1"/>
    </xf>
    <xf numFmtId="0" fontId="78" fillId="2" borderId="42" xfId="0" applyFont="1" applyFill="1" applyBorder="1" applyAlignment="1">
      <alignment horizontal="center" vertical="center" wrapText="1"/>
    </xf>
    <xf numFmtId="0" fontId="78" fillId="2" borderId="43" xfId="0" applyFont="1" applyFill="1" applyBorder="1" applyAlignment="1">
      <alignment horizontal="center" vertical="center" wrapText="1"/>
    </xf>
    <xf numFmtId="0" fontId="78" fillId="2" borderId="44" xfId="0" applyFont="1" applyFill="1" applyBorder="1" applyAlignment="1">
      <alignment horizontal="center" vertical="center" wrapText="1"/>
    </xf>
    <xf numFmtId="0" fontId="78" fillId="2" borderId="38" xfId="0" applyFont="1" applyFill="1" applyBorder="1" applyAlignment="1">
      <alignment horizontal="center" vertical="center" wrapText="1"/>
    </xf>
    <xf numFmtId="0" fontId="78" fillId="2" borderId="39" xfId="0" applyFont="1" applyFill="1" applyBorder="1" applyAlignment="1">
      <alignment horizontal="center" vertical="center" wrapText="1"/>
    </xf>
    <xf numFmtId="0" fontId="82" fillId="2" borderId="0" xfId="0" applyFont="1" applyFill="1" applyAlignment="1">
      <alignment horizontal="center"/>
    </xf>
    <xf numFmtId="0" fontId="78" fillId="2" borderId="0" xfId="0" applyFont="1" applyFill="1" applyAlignment="1">
      <alignment horizontal="center"/>
    </xf>
    <xf numFmtId="0" fontId="77" fillId="2" borderId="0" xfId="0" applyFont="1" applyFill="1" applyAlignment="1">
      <alignment horizontal="center" wrapText="1"/>
    </xf>
    <xf numFmtId="0" fontId="4" fillId="2" borderId="0" xfId="82" applyFont="1" applyFill="1" applyAlignment="1">
      <alignment horizontal="left" vertical="top" wrapText="1"/>
      <protection/>
    </xf>
    <xf numFmtId="0" fontId="4" fillId="2" borderId="0" xfId="82" applyFont="1" applyFill="1" applyAlignment="1">
      <alignment vertical="center" wrapText="1"/>
      <protection/>
    </xf>
    <xf numFmtId="0" fontId="83" fillId="2" borderId="0" xfId="0" applyFont="1" applyFill="1" applyAlignment="1">
      <alignment horizontal="center" vertical="center" wrapText="1"/>
    </xf>
    <xf numFmtId="0" fontId="83" fillId="2" borderId="13" xfId="0" applyFont="1" applyFill="1" applyBorder="1" applyAlignment="1">
      <alignment horizontal="center" vertical="center" wrapText="1"/>
    </xf>
    <xf numFmtId="0" fontId="78" fillId="2" borderId="45" xfId="0" applyFont="1" applyFill="1" applyBorder="1" applyAlignment="1">
      <alignment horizontal="center" vertical="center" wrapText="1"/>
    </xf>
    <xf numFmtId="0" fontId="78" fillId="2" borderId="46" xfId="0" applyFont="1" applyFill="1" applyBorder="1" applyAlignment="1">
      <alignment horizontal="center" vertical="center" wrapText="1"/>
    </xf>
    <xf numFmtId="0" fontId="78" fillId="2" borderId="47" xfId="0" applyFont="1" applyFill="1" applyBorder="1" applyAlignment="1">
      <alignment horizontal="center" vertical="center" wrapText="1"/>
    </xf>
    <xf numFmtId="0" fontId="78" fillId="2" borderId="48" xfId="0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Итог 2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Обычный 3" xfId="83"/>
    <cellStyle name="Плохой" xfId="84"/>
    <cellStyle name="Плохой 2" xfId="85"/>
    <cellStyle name="Пояснение" xfId="86"/>
    <cellStyle name="Пояснение 2" xfId="87"/>
    <cellStyle name="Примечание" xfId="88"/>
    <cellStyle name="Примечание 2" xfId="89"/>
    <cellStyle name="Percent" xfId="90"/>
    <cellStyle name="Связанная ячейка" xfId="91"/>
    <cellStyle name="Связанная ячейка 2" xfId="92"/>
    <cellStyle name="Текст предупреждения" xfId="93"/>
    <cellStyle name="Текст предупреждения 2" xfId="94"/>
    <cellStyle name="Comma" xfId="95"/>
    <cellStyle name="Comma [0]" xfId="96"/>
    <cellStyle name="Хороший" xfId="97"/>
    <cellStyle name="Хороший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9"/>
  <sheetViews>
    <sheetView tabSelected="1" zoomScalePageLayoutView="0" workbookViewId="0" topLeftCell="A55">
      <selection activeCell="E4" sqref="E4"/>
    </sheetView>
  </sheetViews>
  <sheetFormatPr defaultColWidth="9.140625" defaultRowHeight="12.75"/>
  <cols>
    <col min="1" max="1" width="46.7109375" style="0" customWidth="1"/>
    <col min="2" max="2" width="7.28125" style="0" customWidth="1"/>
    <col min="3" max="3" width="21.00390625" style="0" customWidth="1"/>
    <col min="4" max="4" width="18.57421875" style="0" customWidth="1"/>
    <col min="5" max="6" width="19.140625" style="0" customWidth="1"/>
    <col min="7" max="7" width="11.00390625" style="0" customWidth="1"/>
    <col min="8" max="11" width="19.140625" style="0" customWidth="1"/>
    <col min="12" max="12" width="12.421875" style="0" customWidth="1"/>
    <col min="13" max="13" width="9.421875" style="0" customWidth="1"/>
  </cols>
  <sheetData>
    <row r="2" spans="5:7" ht="13.5" customHeight="1">
      <c r="E2" s="89" t="s">
        <v>351</v>
      </c>
      <c r="F2" s="89"/>
      <c r="G2" s="84"/>
    </row>
    <row r="3" spans="5:7" ht="16.5" customHeight="1">
      <c r="E3" s="89" t="s">
        <v>363</v>
      </c>
      <c r="F3" s="89"/>
      <c r="G3" s="84"/>
    </row>
    <row r="4" spans="5:7" ht="15" customHeight="1">
      <c r="E4" s="89" t="s">
        <v>364</v>
      </c>
      <c r="F4" s="89"/>
      <c r="G4" s="84"/>
    </row>
    <row r="6" spans="1:13" ht="15">
      <c r="A6" s="2"/>
      <c r="B6" s="1"/>
      <c r="C6" s="4"/>
      <c r="D6" s="5"/>
      <c r="E6" s="6"/>
      <c r="F6" s="7"/>
      <c r="G6" s="8"/>
      <c r="H6" s="9"/>
      <c r="I6" s="9"/>
      <c r="J6" s="9"/>
      <c r="K6" s="9"/>
      <c r="L6" s="9"/>
      <c r="M6" s="10"/>
    </row>
    <row r="7" spans="1:13" ht="15.75" thickBot="1">
      <c r="A7" s="105" t="s">
        <v>0</v>
      </c>
      <c r="B7" s="105"/>
      <c r="C7" s="105"/>
      <c r="D7" s="105"/>
      <c r="E7" s="11"/>
      <c r="F7" s="12" t="s">
        <v>1</v>
      </c>
      <c r="G7" s="13"/>
      <c r="H7" s="9"/>
      <c r="I7" s="9"/>
      <c r="J7" s="9"/>
      <c r="K7" s="9"/>
      <c r="L7" s="9"/>
      <c r="M7" s="10"/>
    </row>
    <row r="8" spans="1:13" ht="15">
      <c r="A8" s="14"/>
      <c r="B8" s="14"/>
      <c r="C8" s="14"/>
      <c r="D8" s="14"/>
      <c r="E8" s="15" t="s">
        <v>2</v>
      </c>
      <c r="F8" s="16" t="s">
        <v>3</v>
      </c>
      <c r="G8" s="17"/>
      <c r="H8" s="9"/>
      <c r="I8" s="9"/>
      <c r="J8" s="9"/>
      <c r="K8" s="9"/>
      <c r="L8" s="9"/>
      <c r="M8" s="10"/>
    </row>
    <row r="9" spans="1:13" ht="15">
      <c r="A9" s="106" t="s">
        <v>4</v>
      </c>
      <c r="B9" s="106"/>
      <c r="C9" s="106"/>
      <c r="D9" s="106"/>
      <c r="E9" s="15" t="s">
        <v>5</v>
      </c>
      <c r="F9" s="19" t="s">
        <v>6</v>
      </c>
      <c r="G9" s="20"/>
      <c r="H9" s="9"/>
      <c r="I9" s="9"/>
      <c r="J9" s="9"/>
      <c r="K9" s="9"/>
      <c r="L9" s="9"/>
      <c r="M9" s="10"/>
    </row>
    <row r="10" spans="1:13" ht="15">
      <c r="A10" s="3" t="s">
        <v>7</v>
      </c>
      <c r="B10" s="4"/>
      <c r="C10" s="4"/>
      <c r="D10" s="5"/>
      <c r="E10" s="15" t="s">
        <v>8</v>
      </c>
      <c r="F10" s="19"/>
      <c r="G10" s="21"/>
      <c r="H10" s="9"/>
      <c r="I10" s="9"/>
      <c r="J10" s="9"/>
      <c r="K10" s="9"/>
      <c r="L10" s="9"/>
      <c r="M10" s="10"/>
    </row>
    <row r="11" spans="1:13" ht="15" customHeight="1">
      <c r="A11" s="108" t="s">
        <v>352</v>
      </c>
      <c r="B11" s="108"/>
      <c r="C11" s="108"/>
      <c r="D11" s="108"/>
      <c r="E11" s="15" t="s">
        <v>9</v>
      </c>
      <c r="F11" s="90">
        <v>801</v>
      </c>
      <c r="G11" s="22"/>
      <c r="H11" s="9"/>
      <c r="I11" s="9"/>
      <c r="J11" s="9"/>
      <c r="K11" s="9"/>
      <c r="L11" s="9"/>
      <c r="M11" s="10"/>
    </row>
    <row r="12" spans="1:13" ht="15">
      <c r="A12" s="109" t="s">
        <v>353</v>
      </c>
      <c r="B12" s="109"/>
      <c r="C12" s="109"/>
      <c r="D12" s="109"/>
      <c r="E12" s="15" t="s">
        <v>10</v>
      </c>
      <c r="F12" s="91">
        <v>98404000000</v>
      </c>
      <c r="G12" s="24"/>
      <c r="H12" s="9"/>
      <c r="I12" s="9"/>
      <c r="J12" s="9"/>
      <c r="K12" s="9"/>
      <c r="L12" s="9"/>
      <c r="M12" s="10"/>
    </row>
    <row r="13" spans="1:13" ht="15">
      <c r="A13" s="3" t="s">
        <v>11</v>
      </c>
      <c r="B13" s="4"/>
      <c r="C13" s="4"/>
      <c r="D13" s="5"/>
      <c r="E13" s="15"/>
      <c r="F13" s="25"/>
      <c r="G13" s="21"/>
      <c r="H13" s="9"/>
      <c r="I13" s="9"/>
      <c r="J13" s="9"/>
      <c r="K13" s="9"/>
      <c r="L13" s="9"/>
      <c r="M13" s="10"/>
    </row>
    <row r="14" spans="1:13" ht="15.75" thickBot="1">
      <c r="A14" s="3" t="s">
        <v>12</v>
      </c>
      <c r="B14" s="4"/>
      <c r="C14" s="4"/>
      <c r="D14" s="5"/>
      <c r="E14" s="15" t="s">
        <v>13</v>
      </c>
      <c r="F14" s="26">
        <v>383</v>
      </c>
      <c r="G14" s="21"/>
      <c r="H14" s="9"/>
      <c r="I14" s="9"/>
      <c r="J14" s="9"/>
      <c r="K14" s="9"/>
      <c r="L14" s="9"/>
      <c r="M14" s="10"/>
    </row>
    <row r="15" spans="1:13" ht="15">
      <c r="A15" s="3"/>
      <c r="B15" s="3"/>
      <c r="C15" s="3"/>
      <c r="D15" s="3"/>
      <c r="E15" s="3"/>
      <c r="F15" s="27"/>
      <c r="G15" s="9"/>
      <c r="H15" s="9"/>
      <c r="I15" s="9"/>
      <c r="J15" s="9"/>
      <c r="K15" s="9"/>
      <c r="L15" s="9"/>
      <c r="M15" s="10"/>
    </row>
    <row r="16" spans="1:13" ht="15">
      <c r="A16" s="107" t="s">
        <v>14</v>
      </c>
      <c r="B16" s="107"/>
      <c r="C16" s="107"/>
      <c r="D16" s="107"/>
      <c r="E16" s="107"/>
      <c r="F16" s="107"/>
      <c r="G16" s="107"/>
      <c r="H16" s="9"/>
      <c r="I16" s="9"/>
      <c r="J16" s="9"/>
      <c r="K16" s="9"/>
      <c r="L16" s="9"/>
      <c r="M16" s="10"/>
    </row>
    <row r="17" spans="1:13" ht="15">
      <c r="A17" s="80"/>
      <c r="B17" s="28"/>
      <c r="C17" s="28"/>
      <c r="D17" s="28"/>
      <c r="E17" s="28"/>
      <c r="F17" s="28"/>
      <c r="G17" s="9"/>
      <c r="H17" s="9"/>
      <c r="I17" s="9"/>
      <c r="J17" s="9"/>
      <c r="K17" s="9"/>
      <c r="L17" s="9"/>
      <c r="M17" s="10"/>
    </row>
    <row r="18" spans="1:13" ht="18.75" customHeight="1">
      <c r="A18" s="99" t="s">
        <v>15</v>
      </c>
      <c r="B18" s="101" t="s">
        <v>16</v>
      </c>
      <c r="C18" s="103" t="s">
        <v>17</v>
      </c>
      <c r="D18" s="95" t="s">
        <v>18</v>
      </c>
      <c r="E18" s="95" t="s">
        <v>19</v>
      </c>
      <c r="F18" s="95" t="s">
        <v>20</v>
      </c>
      <c r="G18" s="31"/>
      <c r="H18" s="32"/>
      <c r="I18" s="110"/>
      <c r="J18" s="9"/>
      <c r="K18" s="9"/>
      <c r="L18" s="9"/>
      <c r="M18" s="10"/>
    </row>
    <row r="19" spans="1:13" ht="15">
      <c r="A19" s="100"/>
      <c r="B19" s="102"/>
      <c r="C19" s="104"/>
      <c r="D19" s="96"/>
      <c r="E19" s="96"/>
      <c r="F19" s="96"/>
      <c r="G19" s="33"/>
      <c r="H19" s="29"/>
      <c r="I19" s="110"/>
      <c r="J19" s="9"/>
      <c r="K19" s="9"/>
      <c r="L19" s="9"/>
      <c r="M19" s="10"/>
    </row>
    <row r="20" spans="1:13" ht="15.75" thickBot="1">
      <c r="A20" s="83">
        <v>1</v>
      </c>
      <c r="B20" s="78">
        <v>2</v>
      </c>
      <c r="C20" s="35">
        <v>3</v>
      </c>
      <c r="D20" s="36">
        <v>4</v>
      </c>
      <c r="E20" s="36">
        <v>5</v>
      </c>
      <c r="F20" s="36">
        <v>6</v>
      </c>
      <c r="G20" s="37"/>
      <c r="H20" s="38"/>
      <c r="I20" s="18"/>
      <c r="J20" s="9"/>
      <c r="K20" s="9"/>
      <c r="L20" s="9"/>
      <c r="M20" s="10"/>
    </row>
    <row r="21" spans="1:13" ht="24">
      <c r="A21" s="74" t="s">
        <v>21</v>
      </c>
      <c r="B21" s="79" t="s">
        <v>22</v>
      </c>
      <c r="C21" s="41" t="s">
        <v>23</v>
      </c>
      <c r="D21" s="42">
        <v>568903142.63</v>
      </c>
      <c r="E21" s="42">
        <v>315228645.81</v>
      </c>
      <c r="F21" s="42">
        <v>253674496.82</v>
      </c>
      <c r="G21" s="43"/>
      <c r="H21" s="44"/>
      <c r="I21" s="45"/>
      <c r="J21" s="46"/>
      <c r="K21" s="46"/>
      <c r="L21" s="46"/>
      <c r="M21" s="10"/>
    </row>
    <row r="22" spans="1:13" ht="72">
      <c r="A22" s="77" t="s">
        <v>24</v>
      </c>
      <c r="B22" s="75" t="s">
        <v>22</v>
      </c>
      <c r="C22" s="48" t="s">
        <v>25</v>
      </c>
      <c r="D22" s="49">
        <v>27851500</v>
      </c>
      <c r="E22" s="49">
        <v>18999220.61</v>
      </c>
      <c r="F22" s="49">
        <v>8852279.39</v>
      </c>
      <c r="G22" s="50"/>
      <c r="H22" s="51"/>
      <c r="I22" s="52"/>
      <c r="J22" s="39"/>
      <c r="K22" s="39"/>
      <c r="L22" s="39"/>
      <c r="M22" s="10"/>
    </row>
    <row r="23" spans="1:13" ht="48">
      <c r="A23" s="77" t="s">
        <v>26</v>
      </c>
      <c r="B23" s="75" t="s">
        <v>22</v>
      </c>
      <c r="C23" s="48" t="s">
        <v>27</v>
      </c>
      <c r="D23" s="49">
        <v>1000000</v>
      </c>
      <c r="E23" s="49">
        <v>471218.79</v>
      </c>
      <c r="F23" s="49">
        <v>528781.21</v>
      </c>
      <c r="G23" s="50"/>
      <c r="H23" s="51"/>
      <c r="I23" s="52"/>
      <c r="J23" s="39"/>
      <c r="K23" s="39"/>
      <c r="L23" s="39"/>
      <c r="M23" s="10"/>
    </row>
    <row r="24" spans="1:13" ht="72">
      <c r="A24" s="77" t="s">
        <v>28</v>
      </c>
      <c r="B24" s="75" t="s">
        <v>22</v>
      </c>
      <c r="C24" s="48" t="s">
        <v>29</v>
      </c>
      <c r="D24" s="49">
        <v>233736000</v>
      </c>
      <c r="E24" s="49">
        <v>0</v>
      </c>
      <c r="F24" s="49">
        <v>233736000</v>
      </c>
      <c r="G24" s="50"/>
      <c r="H24" s="51"/>
      <c r="I24" s="52"/>
      <c r="J24" s="39"/>
      <c r="K24" s="39"/>
      <c r="L24" s="39"/>
      <c r="M24" s="10"/>
    </row>
    <row r="25" spans="1:13" ht="72">
      <c r="A25" s="77" t="s">
        <v>28</v>
      </c>
      <c r="B25" s="75" t="s">
        <v>22</v>
      </c>
      <c r="C25" s="48" t="s">
        <v>30</v>
      </c>
      <c r="D25" s="49">
        <v>0</v>
      </c>
      <c r="E25" s="49">
        <v>178030186.66</v>
      </c>
      <c r="F25" s="49">
        <v>-178030186.66</v>
      </c>
      <c r="G25" s="50"/>
      <c r="H25" s="51"/>
      <c r="I25" s="52"/>
      <c r="J25" s="39"/>
      <c r="K25" s="39"/>
      <c r="L25" s="39"/>
      <c r="M25" s="10"/>
    </row>
    <row r="26" spans="1:13" ht="72">
      <c r="A26" s="77" t="s">
        <v>28</v>
      </c>
      <c r="B26" s="75" t="s">
        <v>22</v>
      </c>
      <c r="C26" s="48" t="s">
        <v>31</v>
      </c>
      <c r="D26" s="49">
        <v>0</v>
      </c>
      <c r="E26" s="49">
        <v>58876.91</v>
      </c>
      <c r="F26" s="49">
        <v>-58876.91</v>
      </c>
      <c r="G26" s="50"/>
      <c r="H26" s="51"/>
      <c r="I26" s="52"/>
      <c r="J26" s="39"/>
      <c r="K26" s="39"/>
      <c r="L26" s="39"/>
      <c r="M26" s="10"/>
    </row>
    <row r="27" spans="1:13" ht="72">
      <c r="A27" s="77" t="s">
        <v>28</v>
      </c>
      <c r="B27" s="75" t="s">
        <v>22</v>
      </c>
      <c r="C27" s="48" t="s">
        <v>32</v>
      </c>
      <c r="D27" s="49">
        <v>0</v>
      </c>
      <c r="E27" s="49">
        <v>98798</v>
      </c>
      <c r="F27" s="49">
        <v>-98798</v>
      </c>
      <c r="G27" s="50"/>
      <c r="H27" s="51"/>
      <c r="I27" s="52"/>
      <c r="J27" s="39"/>
      <c r="K27" s="39"/>
      <c r="L27" s="39"/>
      <c r="M27" s="10"/>
    </row>
    <row r="28" spans="1:13" ht="72">
      <c r="A28" s="77" t="s">
        <v>28</v>
      </c>
      <c r="B28" s="75" t="s">
        <v>22</v>
      </c>
      <c r="C28" s="48" t="s">
        <v>33</v>
      </c>
      <c r="D28" s="49">
        <v>0</v>
      </c>
      <c r="E28" s="49">
        <v>-3971.5</v>
      </c>
      <c r="F28" s="49">
        <v>3971.5</v>
      </c>
      <c r="G28" s="50"/>
      <c r="H28" s="51"/>
      <c r="I28" s="52"/>
      <c r="J28" s="39"/>
      <c r="K28" s="39"/>
      <c r="L28" s="39"/>
      <c r="M28" s="10"/>
    </row>
    <row r="29" spans="1:13" ht="108">
      <c r="A29" s="77" t="s">
        <v>34</v>
      </c>
      <c r="B29" s="75" t="s">
        <v>22</v>
      </c>
      <c r="C29" s="48" t="s">
        <v>35</v>
      </c>
      <c r="D29" s="49">
        <v>425000</v>
      </c>
      <c r="E29" s="49">
        <v>0</v>
      </c>
      <c r="F29" s="49">
        <v>425000</v>
      </c>
      <c r="G29" s="50"/>
      <c r="H29" s="51"/>
      <c r="I29" s="52"/>
      <c r="J29" s="39"/>
      <c r="K29" s="39"/>
      <c r="L29" s="39"/>
      <c r="M29" s="10"/>
    </row>
    <row r="30" spans="1:13" ht="108">
      <c r="A30" s="77" t="s">
        <v>34</v>
      </c>
      <c r="B30" s="75" t="s">
        <v>22</v>
      </c>
      <c r="C30" s="48" t="s">
        <v>36</v>
      </c>
      <c r="D30" s="49">
        <v>0</v>
      </c>
      <c r="E30" s="49">
        <v>868074.29</v>
      </c>
      <c r="F30" s="49">
        <v>-868074.29</v>
      </c>
      <c r="G30" s="50"/>
      <c r="H30" s="51"/>
      <c r="I30" s="52"/>
      <c r="J30" s="39"/>
      <c r="K30" s="39"/>
      <c r="L30" s="39"/>
      <c r="M30" s="10"/>
    </row>
    <row r="31" spans="1:13" ht="108">
      <c r="A31" s="77" t="s">
        <v>34</v>
      </c>
      <c r="B31" s="75" t="s">
        <v>22</v>
      </c>
      <c r="C31" s="48" t="s">
        <v>37</v>
      </c>
      <c r="D31" s="49">
        <v>0</v>
      </c>
      <c r="E31" s="49">
        <v>3838.79</v>
      </c>
      <c r="F31" s="49">
        <v>-3838.79</v>
      </c>
      <c r="G31" s="50"/>
      <c r="H31" s="51"/>
      <c r="I31" s="52"/>
      <c r="J31" s="39"/>
      <c r="K31" s="39"/>
      <c r="L31" s="39"/>
      <c r="M31" s="10"/>
    </row>
    <row r="32" spans="1:13" ht="108">
      <c r="A32" s="77" t="s">
        <v>34</v>
      </c>
      <c r="B32" s="75" t="s">
        <v>22</v>
      </c>
      <c r="C32" s="48" t="s">
        <v>38</v>
      </c>
      <c r="D32" s="49">
        <v>0</v>
      </c>
      <c r="E32" s="49">
        <v>6840.96</v>
      </c>
      <c r="F32" s="49">
        <v>-6840.96</v>
      </c>
      <c r="G32" s="50"/>
      <c r="H32" s="51"/>
      <c r="I32" s="52"/>
      <c r="J32" s="39"/>
      <c r="K32" s="39"/>
      <c r="L32" s="39"/>
      <c r="M32" s="10"/>
    </row>
    <row r="33" spans="1:13" ht="108">
      <c r="A33" s="77" t="s">
        <v>34</v>
      </c>
      <c r="B33" s="75" t="s">
        <v>22</v>
      </c>
      <c r="C33" s="48" t="s">
        <v>39</v>
      </c>
      <c r="D33" s="49">
        <v>0</v>
      </c>
      <c r="E33" s="49">
        <v>0</v>
      </c>
      <c r="F33" s="49">
        <v>0</v>
      </c>
      <c r="G33" s="50"/>
      <c r="H33" s="51"/>
      <c r="I33" s="52"/>
      <c r="J33" s="39"/>
      <c r="K33" s="39"/>
      <c r="L33" s="39"/>
      <c r="M33" s="10"/>
    </row>
    <row r="34" spans="1:13" ht="48">
      <c r="A34" s="77" t="s">
        <v>40</v>
      </c>
      <c r="B34" s="75" t="s">
        <v>22</v>
      </c>
      <c r="C34" s="48" t="s">
        <v>41</v>
      </c>
      <c r="D34" s="49">
        <v>830000</v>
      </c>
      <c r="E34" s="49">
        <v>0</v>
      </c>
      <c r="F34" s="49">
        <v>830000</v>
      </c>
      <c r="G34" s="50"/>
      <c r="H34" s="51"/>
      <c r="I34" s="52"/>
      <c r="J34" s="39"/>
      <c r="K34" s="39"/>
      <c r="L34" s="39"/>
      <c r="M34" s="10"/>
    </row>
    <row r="35" spans="1:13" ht="48">
      <c r="A35" s="77" t="s">
        <v>40</v>
      </c>
      <c r="B35" s="75" t="s">
        <v>22</v>
      </c>
      <c r="C35" s="48" t="s">
        <v>42</v>
      </c>
      <c r="D35" s="49">
        <v>0</v>
      </c>
      <c r="E35" s="49">
        <v>1785489.46</v>
      </c>
      <c r="F35" s="49">
        <v>-1785489.46</v>
      </c>
      <c r="G35" s="50"/>
      <c r="H35" s="51"/>
      <c r="I35" s="52"/>
      <c r="J35" s="39"/>
      <c r="K35" s="39"/>
      <c r="L35" s="39"/>
      <c r="M35" s="10"/>
    </row>
    <row r="36" spans="1:13" ht="48">
      <c r="A36" s="77" t="s">
        <v>40</v>
      </c>
      <c r="B36" s="75" t="s">
        <v>22</v>
      </c>
      <c r="C36" s="48" t="s">
        <v>43</v>
      </c>
      <c r="D36" s="49">
        <v>0</v>
      </c>
      <c r="E36" s="49">
        <v>1640.16</v>
      </c>
      <c r="F36" s="49">
        <v>-1640.16</v>
      </c>
      <c r="G36" s="50"/>
      <c r="H36" s="51"/>
      <c r="I36" s="52"/>
      <c r="J36" s="39"/>
      <c r="K36" s="39"/>
      <c r="L36" s="39"/>
      <c r="M36" s="10"/>
    </row>
    <row r="37" spans="1:13" ht="48">
      <c r="A37" s="77" t="s">
        <v>40</v>
      </c>
      <c r="B37" s="75" t="s">
        <v>22</v>
      </c>
      <c r="C37" s="48" t="s">
        <v>44</v>
      </c>
      <c r="D37" s="49">
        <v>0</v>
      </c>
      <c r="E37" s="49">
        <v>600.67</v>
      </c>
      <c r="F37" s="49">
        <v>-600.67</v>
      </c>
      <c r="G37" s="50"/>
      <c r="H37" s="51"/>
      <c r="I37" s="52"/>
      <c r="J37" s="39"/>
      <c r="K37" s="39"/>
      <c r="L37" s="39"/>
      <c r="M37" s="10"/>
    </row>
    <row r="38" spans="1:13" ht="48">
      <c r="A38" s="77" t="s">
        <v>40</v>
      </c>
      <c r="B38" s="75" t="s">
        <v>22</v>
      </c>
      <c r="C38" s="48" t="s">
        <v>45</v>
      </c>
      <c r="D38" s="49">
        <v>0</v>
      </c>
      <c r="E38" s="49">
        <v>0</v>
      </c>
      <c r="F38" s="49">
        <v>0</v>
      </c>
      <c r="G38" s="50"/>
      <c r="H38" s="51"/>
      <c r="I38" s="52"/>
      <c r="J38" s="39"/>
      <c r="K38" s="39"/>
      <c r="L38" s="39"/>
      <c r="M38" s="10"/>
    </row>
    <row r="39" spans="1:13" ht="96">
      <c r="A39" s="77" t="s">
        <v>46</v>
      </c>
      <c r="B39" s="75" t="s">
        <v>22</v>
      </c>
      <c r="C39" s="48" t="s">
        <v>47</v>
      </c>
      <c r="D39" s="49">
        <v>430000</v>
      </c>
      <c r="E39" s="49">
        <v>0</v>
      </c>
      <c r="F39" s="49">
        <v>430000</v>
      </c>
      <c r="G39" s="50"/>
      <c r="H39" s="51"/>
      <c r="I39" s="52"/>
      <c r="J39" s="39"/>
      <c r="K39" s="39"/>
      <c r="L39" s="39"/>
      <c r="M39" s="10"/>
    </row>
    <row r="40" spans="1:13" ht="96">
      <c r="A40" s="77" t="s">
        <v>46</v>
      </c>
      <c r="B40" s="75" t="s">
        <v>22</v>
      </c>
      <c r="C40" s="48" t="s">
        <v>48</v>
      </c>
      <c r="D40" s="49">
        <v>0</v>
      </c>
      <c r="E40" s="49">
        <v>207042.3</v>
      </c>
      <c r="F40" s="49">
        <v>-207042.3</v>
      </c>
      <c r="G40" s="50"/>
      <c r="H40" s="51"/>
      <c r="I40" s="52"/>
      <c r="J40" s="39"/>
      <c r="K40" s="39"/>
      <c r="L40" s="39"/>
      <c r="M40" s="10"/>
    </row>
    <row r="41" spans="1:13" ht="96">
      <c r="A41" s="77" t="s">
        <v>46</v>
      </c>
      <c r="B41" s="75" t="s">
        <v>22</v>
      </c>
      <c r="C41" s="48" t="s">
        <v>49</v>
      </c>
      <c r="D41" s="49">
        <v>0</v>
      </c>
      <c r="E41" s="49">
        <v>100</v>
      </c>
      <c r="F41" s="49">
        <v>-100</v>
      </c>
      <c r="G41" s="50"/>
      <c r="H41" s="51"/>
      <c r="I41" s="52"/>
      <c r="J41" s="39"/>
      <c r="K41" s="39"/>
      <c r="L41" s="39"/>
      <c r="M41" s="10"/>
    </row>
    <row r="42" spans="1:13" ht="15">
      <c r="A42" s="77" t="s">
        <v>50</v>
      </c>
      <c r="B42" s="75" t="s">
        <v>22</v>
      </c>
      <c r="C42" s="48" t="s">
        <v>51</v>
      </c>
      <c r="D42" s="49">
        <v>0</v>
      </c>
      <c r="E42" s="49">
        <v>14415.5</v>
      </c>
      <c r="F42" s="49">
        <v>-14415.5</v>
      </c>
      <c r="G42" s="50"/>
      <c r="H42" s="51"/>
      <c r="I42" s="52"/>
      <c r="J42" s="39"/>
      <c r="K42" s="39"/>
      <c r="L42" s="39"/>
      <c r="M42" s="10"/>
    </row>
    <row r="43" spans="1:13" ht="15">
      <c r="A43" s="77" t="s">
        <v>50</v>
      </c>
      <c r="B43" s="75" t="s">
        <v>22</v>
      </c>
      <c r="C43" s="48" t="s">
        <v>52</v>
      </c>
      <c r="D43" s="49">
        <v>0</v>
      </c>
      <c r="E43" s="49">
        <v>9.45</v>
      </c>
      <c r="F43" s="49">
        <v>-9.45</v>
      </c>
      <c r="G43" s="50"/>
      <c r="H43" s="51"/>
      <c r="I43" s="52"/>
      <c r="J43" s="39"/>
      <c r="K43" s="39"/>
      <c r="L43" s="39"/>
      <c r="M43" s="10"/>
    </row>
    <row r="44" spans="1:13" ht="15">
      <c r="A44" s="77" t="s">
        <v>50</v>
      </c>
      <c r="B44" s="75" t="s">
        <v>22</v>
      </c>
      <c r="C44" s="48" t="s">
        <v>53</v>
      </c>
      <c r="D44" s="49">
        <v>0</v>
      </c>
      <c r="E44" s="49">
        <v>500</v>
      </c>
      <c r="F44" s="49">
        <v>-500</v>
      </c>
      <c r="G44" s="50"/>
      <c r="H44" s="51"/>
      <c r="I44" s="52"/>
      <c r="J44" s="39"/>
      <c r="K44" s="39"/>
      <c r="L44" s="39"/>
      <c r="M44" s="10"/>
    </row>
    <row r="45" spans="1:13" ht="48">
      <c r="A45" s="77" t="s">
        <v>54</v>
      </c>
      <c r="B45" s="75" t="s">
        <v>22</v>
      </c>
      <c r="C45" s="48" t="s">
        <v>55</v>
      </c>
      <c r="D45" s="49">
        <v>7200000</v>
      </c>
      <c r="E45" s="49">
        <v>0</v>
      </c>
      <c r="F45" s="49">
        <v>7200000</v>
      </c>
      <c r="G45" s="50"/>
      <c r="H45" s="51"/>
      <c r="I45" s="52"/>
      <c r="J45" s="39"/>
      <c r="K45" s="39"/>
      <c r="L45" s="39"/>
      <c r="M45" s="10"/>
    </row>
    <row r="46" spans="1:13" ht="15">
      <c r="A46" s="77" t="s">
        <v>56</v>
      </c>
      <c r="B46" s="75" t="s">
        <v>22</v>
      </c>
      <c r="C46" s="48" t="s">
        <v>57</v>
      </c>
      <c r="D46" s="49">
        <v>0</v>
      </c>
      <c r="E46" s="49">
        <v>4216635.71</v>
      </c>
      <c r="F46" s="49">
        <v>-4216635.71</v>
      </c>
      <c r="G46" s="50"/>
      <c r="H46" s="51"/>
      <c r="I46" s="52"/>
      <c r="J46" s="39"/>
      <c r="K46" s="39"/>
      <c r="L46" s="39"/>
      <c r="M46" s="10"/>
    </row>
    <row r="47" spans="1:13" ht="15">
      <c r="A47" s="77" t="s">
        <v>56</v>
      </c>
      <c r="B47" s="75" t="s">
        <v>22</v>
      </c>
      <c r="C47" s="48" t="s">
        <v>58</v>
      </c>
      <c r="D47" s="49">
        <v>0</v>
      </c>
      <c r="E47" s="49">
        <v>120016.2</v>
      </c>
      <c r="F47" s="49">
        <v>-120016.2</v>
      </c>
      <c r="G47" s="50"/>
      <c r="H47" s="51"/>
      <c r="I47" s="52"/>
      <c r="J47" s="39"/>
      <c r="K47" s="39"/>
      <c r="L47" s="39"/>
      <c r="M47" s="10"/>
    </row>
    <row r="48" spans="1:13" ht="15">
      <c r="A48" s="77" t="s">
        <v>56</v>
      </c>
      <c r="B48" s="75" t="s">
        <v>22</v>
      </c>
      <c r="C48" s="48" t="s">
        <v>59</v>
      </c>
      <c r="D48" s="49">
        <v>0</v>
      </c>
      <c r="E48" s="49">
        <v>-227</v>
      </c>
      <c r="F48" s="49">
        <v>227</v>
      </c>
      <c r="G48" s="50"/>
      <c r="H48" s="51"/>
      <c r="I48" s="52"/>
      <c r="J48" s="39"/>
      <c r="K48" s="39"/>
      <c r="L48" s="39"/>
      <c r="M48" s="10"/>
    </row>
    <row r="49" spans="1:13" ht="72">
      <c r="A49" s="77" t="s">
        <v>60</v>
      </c>
      <c r="B49" s="75" t="s">
        <v>22</v>
      </c>
      <c r="C49" s="48" t="s">
        <v>61</v>
      </c>
      <c r="D49" s="49">
        <v>848920</v>
      </c>
      <c r="E49" s="49">
        <v>0</v>
      </c>
      <c r="F49" s="49">
        <v>848920</v>
      </c>
      <c r="G49" s="50"/>
      <c r="H49" s="51"/>
      <c r="I49" s="52"/>
      <c r="J49" s="39"/>
      <c r="K49" s="39"/>
      <c r="L49" s="39"/>
      <c r="M49" s="10"/>
    </row>
    <row r="50" spans="1:13" ht="114.75">
      <c r="A50" s="92" t="s">
        <v>354</v>
      </c>
      <c r="B50" s="75" t="s">
        <v>22</v>
      </c>
      <c r="C50" s="48" t="s">
        <v>62</v>
      </c>
      <c r="D50" s="49">
        <v>0</v>
      </c>
      <c r="E50" s="49">
        <v>804785.6</v>
      </c>
      <c r="F50" s="49">
        <v>-804785.6</v>
      </c>
      <c r="G50" s="50"/>
      <c r="H50" s="51"/>
      <c r="I50" s="52"/>
      <c r="J50" s="39"/>
      <c r="K50" s="39"/>
      <c r="L50" s="39"/>
      <c r="M50" s="10"/>
    </row>
    <row r="51" spans="1:13" ht="89.25">
      <c r="A51" s="92" t="s">
        <v>355</v>
      </c>
      <c r="B51" s="75" t="s">
        <v>22</v>
      </c>
      <c r="C51" s="48" t="s">
        <v>63</v>
      </c>
      <c r="D51" s="49">
        <v>0</v>
      </c>
      <c r="E51" s="49">
        <v>7442.86</v>
      </c>
      <c r="F51" s="49">
        <v>-7442.86</v>
      </c>
      <c r="G51" s="50"/>
      <c r="H51" s="51"/>
      <c r="I51" s="52"/>
      <c r="J51" s="39"/>
      <c r="K51" s="39"/>
      <c r="L51" s="39"/>
      <c r="M51" s="10"/>
    </row>
    <row r="52" spans="1:13" ht="114.75">
      <c r="A52" s="92" t="s">
        <v>356</v>
      </c>
      <c r="B52" s="75" t="s">
        <v>22</v>
      </c>
      <c r="C52" s="48" t="s">
        <v>64</v>
      </c>
      <c r="D52" s="49">
        <v>0</v>
      </c>
      <c r="E52" s="49">
        <v>2000</v>
      </c>
      <c r="F52" s="49">
        <v>-2000</v>
      </c>
      <c r="G52" s="50"/>
      <c r="H52" s="51"/>
      <c r="I52" s="52"/>
      <c r="J52" s="39"/>
      <c r="K52" s="39"/>
      <c r="L52" s="39"/>
      <c r="M52" s="10"/>
    </row>
    <row r="53" spans="1:13" ht="76.5">
      <c r="A53" s="92" t="s">
        <v>357</v>
      </c>
      <c r="B53" s="75" t="s">
        <v>22</v>
      </c>
      <c r="C53" s="48" t="s">
        <v>65</v>
      </c>
      <c r="D53" s="49">
        <v>0</v>
      </c>
      <c r="E53" s="49">
        <v>0</v>
      </c>
      <c r="F53" s="49">
        <v>0</v>
      </c>
      <c r="G53" s="50"/>
      <c r="H53" s="51"/>
      <c r="I53" s="52"/>
      <c r="J53" s="39"/>
      <c r="K53" s="39"/>
      <c r="L53" s="39"/>
      <c r="M53" s="10"/>
    </row>
    <row r="54" spans="1:13" ht="72">
      <c r="A54" s="77" t="s">
        <v>66</v>
      </c>
      <c r="B54" s="75" t="s">
        <v>22</v>
      </c>
      <c r="C54" s="48" t="s">
        <v>67</v>
      </c>
      <c r="D54" s="49">
        <v>62874670</v>
      </c>
      <c r="E54" s="49">
        <v>0</v>
      </c>
      <c r="F54" s="49">
        <v>62874670</v>
      </c>
      <c r="G54" s="50"/>
      <c r="H54" s="51"/>
      <c r="I54" s="52"/>
      <c r="J54" s="39"/>
      <c r="K54" s="39"/>
      <c r="L54" s="39"/>
      <c r="M54" s="10"/>
    </row>
    <row r="55" spans="1:13" ht="114.75">
      <c r="A55" s="92" t="s">
        <v>358</v>
      </c>
      <c r="B55" s="75" t="s">
        <v>22</v>
      </c>
      <c r="C55" s="48" t="s">
        <v>68</v>
      </c>
      <c r="D55" s="49">
        <v>0</v>
      </c>
      <c r="E55" s="49">
        <v>47408735.46</v>
      </c>
      <c r="F55" s="49">
        <v>-47408735.46</v>
      </c>
      <c r="G55" s="50"/>
      <c r="H55" s="51"/>
      <c r="I55" s="52"/>
      <c r="J55" s="39"/>
      <c r="K55" s="39"/>
      <c r="L55" s="39"/>
      <c r="M55" s="10"/>
    </row>
    <row r="56" spans="1:13" ht="89.25">
      <c r="A56" s="92" t="s">
        <v>359</v>
      </c>
      <c r="B56" s="75" t="s">
        <v>22</v>
      </c>
      <c r="C56" s="48" t="s">
        <v>69</v>
      </c>
      <c r="D56" s="49">
        <v>0</v>
      </c>
      <c r="E56" s="49">
        <v>10713.4</v>
      </c>
      <c r="F56" s="49">
        <v>-10713.4</v>
      </c>
      <c r="G56" s="50"/>
      <c r="H56" s="51"/>
      <c r="I56" s="52"/>
      <c r="J56" s="39"/>
      <c r="K56" s="39"/>
      <c r="L56" s="39"/>
      <c r="M56" s="10"/>
    </row>
    <row r="57" spans="1:13" ht="114.75">
      <c r="A57" s="92" t="s">
        <v>360</v>
      </c>
      <c r="B57" s="75" t="s">
        <v>22</v>
      </c>
      <c r="C57" s="48" t="s">
        <v>70</v>
      </c>
      <c r="D57" s="49">
        <v>0</v>
      </c>
      <c r="E57" s="49">
        <v>4000.01</v>
      </c>
      <c r="F57" s="49">
        <v>-4000.01</v>
      </c>
      <c r="G57" s="50"/>
      <c r="H57" s="51"/>
      <c r="I57" s="52"/>
      <c r="J57" s="39"/>
      <c r="K57" s="39"/>
      <c r="L57" s="39"/>
      <c r="M57" s="10"/>
    </row>
    <row r="58" spans="1:13" ht="76.5">
      <c r="A58" s="92" t="s">
        <v>361</v>
      </c>
      <c r="B58" s="75" t="s">
        <v>22</v>
      </c>
      <c r="C58" s="48" t="s">
        <v>71</v>
      </c>
      <c r="D58" s="49">
        <v>0</v>
      </c>
      <c r="E58" s="49">
        <v>0</v>
      </c>
      <c r="F58" s="49">
        <v>0</v>
      </c>
      <c r="G58" s="50"/>
      <c r="H58" s="51"/>
      <c r="I58" s="52"/>
      <c r="J58" s="39"/>
      <c r="K58" s="39"/>
      <c r="L58" s="39"/>
      <c r="M58" s="10"/>
    </row>
    <row r="59" spans="1:13" ht="72">
      <c r="A59" s="77" t="s">
        <v>72</v>
      </c>
      <c r="B59" s="75" t="s">
        <v>22</v>
      </c>
      <c r="C59" s="48" t="s">
        <v>73</v>
      </c>
      <c r="D59" s="49">
        <v>56560</v>
      </c>
      <c r="E59" s="49">
        <v>42423.03</v>
      </c>
      <c r="F59" s="49">
        <v>14136.97</v>
      </c>
      <c r="G59" s="50"/>
      <c r="H59" s="51"/>
      <c r="I59" s="52"/>
      <c r="J59" s="39"/>
      <c r="K59" s="39"/>
      <c r="L59" s="39"/>
      <c r="M59" s="10"/>
    </row>
    <row r="60" spans="1:13" ht="60">
      <c r="A60" s="77" t="s">
        <v>74</v>
      </c>
      <c r="B60" s="75" t="s">
        <v>22</v>
      </c>
      <c r="C60" s="48" t="s">
        <v>75</v>
      </c>
      <c r="D60" s="49">
        <v>4403580</v>
      </c>
      <c r="E60" s="49">
        <v>4328791.04</v>
      </c>
      <c r="F60" s="49">
        <v>74788.96</v>
      </c>
      <c r="G60" s="50"/>
      <c r="H60" s="51"/>
      <c r="I60" s="52"/>
      <c r="J60" s="39"/>
      <c r="K60" s="39"/>
      <c r="L60" s="39"/>
      <c r="M60" s="10"/>
    </row>
    <row r="61" spans="1:13" ht="48">
      <c r="A61" s="77" t="s">
        <v>76</v>
      </c>
      <c r="B61" s="75" t="s">
        <v>22</v>
      </c>
      <c r="C61" s="48" t="s">
        <v>77</v>
      </c>
      <c r="D61" s="49">
        <v>170000</v>
      </c>
      <c r="E61" s="49">
        <v>244800</v>
      </c>
      <c r="F61" s="49">
        <v>-74800</v>
      </c>
      <c r="G61" s="50"/>
      <c r="H61" s="51"/>
      <c r="I61" s="52"/>
      <c r="J61" s="39"/>
      <c r="K61" s="39"/>
      <c r="L61" s="39"/>
      <c r="M61" s="10"/>
    </row>
    <row r="62" spans="1:13" ht="72">
      <c r="A62" s="77" t="s">
        <v>78</v>
      </c>
      <c r="B62" s="75" t="s">
        <v>22</v>
      </c>
      <c r="C62" s="48" t="s">
        <v>79</v>
      </c>
      <c r="D62" s="49">
        <v>336243</v>
      </c>
      <c r="E62" s="49">
        <v>144893.24</v>
      </c>
      <c r="F62" s="49">
        <v>191349.76</v>
      </c>
      <c r="G62" s="50"/>
      <c r="H62" s="51"/>
      <c r="I62" s="52"/>
      <c r="J62" s="39"/>
      <c r="K62" s="39"/>
      <c r="L62" s="39"/>
      <c r="M62" s="10"/>
    </row>
    <row r="63" spans="1:13" ht="96">
      <c r="A63" s="77" t="s">
        <v>80</v>
      </c>
      <c r="B63" s="75" t="s">
        <v>22</v>
      </c>
      <c r="C63" s="48" t="s">
        <v>81</v>
      </c>
      <c r="D63" s="49">
        <v>3072227</v>
      </c>
      <c r="E63" s="49">
        <v>2388273.2</v>
      </c>
      <c r="F63" s="49">
        <v>683953.8</v>
      </c>
      <c r="G63" s="50"/>
      <c r="H63" s="51"/>
      <c r="I63" s="52"/>
      <c r="J63" s="39"/>
      <c r="K63" s="39"/>
      <c r="L63" s="39"/>
      <c r="M63" s="10"/>
    </row>
    <row r="64" spans="1:13" ht="48">
      <c r="A64" s="77" t="s">
        <v>82</v>
      </c>
      <c r="B64" s="75" t="s">
        <v>22</v>
      </c>
      <c r="C64" s="48" t="s">
        <v>83</v>
      </c>
      <c r="D64" s="49">
        <v>0</v>
      </c>
      <c r="E64" s="49">
        <v>496539.86</v>
      </c>
      <c r="F64" s="49">
        <v>-496539.86</v>
      </c>
      <c r="G64" s="50"/>
      <c r="H64" s="51"/>
      <c r="I64" s="52"/>
      <c r="J64" s="39"/>
      <c r="K64" s="39"/>
      <c r="L64" s="39"/>
      <c r="M64" s="10"/>
    </row>
    <row r="65" spans="1:13" ht="36">
      <c r="A65" s="77" t="s">
        <v>84</v>
      </c>
      <c r="B65" s="75" t="s">
        <v>22</v>
      </c>
      <c r="C65" s="48" t="s">
        <v>85</v>
      </c>
      <c r="D65" s="49">
        <v>519381.63</v>
      </c>
      <c r="E65" s="49">
        <v>671677.14</v>
      </c>
      <c r="F65" s="49">
        <v>-152295.51</v>
      </c>
      <c r="G65" s="50"/>
      <c r="H65" s="51"/>
      <c r="I65" s="52"/>
      <c r="J65" s="39"/>
      <c r="K65" s="39"/>
      <c r="L65" s="39"/>
      <c r="M65" s="10"/>
    </row>
    <row r="66" spans="1:13" ht="24">
      <c r="A66" s="77" t="s">
        <v>86</v>
      </c>
      <c r="B66" s="75" t="s">
        <v>22</v>
      </c>
      <c r="C66" s="48" t="s">
        <v>87</v>
      </c>
      <c r="D66" s="49">
        <v>0</v>
      </c>
      <c r="E66" s="49">
        <v>0</v>
      </c>
      <c r="F66" s="49">
        <v>0</v>
      </c>
      <c r="G66" s="50"/>
      <c r="H66" s="51"/>
      <c r="I66" s="52"/>
      <c r="J66" s="39"/>
      <c r="K66" s="39"/>
      <c r="L66" s="39"/>
      <c r="M66" s="10"/>
    </row>
    <row r="67" spans="1:13" ht="15">
      <c r="A67" s="77" t="s">
        <v>88</v>
      </c>
      <c r="B67" s="75" t="s">
        <v>22</v>
      </c>
      <c r="C67" s="48" t="s">
        <v>89</v>
      </c>
      <c r="D67" s="49">
        <v>124895.53</v>
      </c>
      <c r="E67" s="49">
        <v>544141.3</v>
      </c>
      <c r="F67" s="49">
        <v>-419245.77</v>
      </c>
      <c r="G67" s="50"/>
      <c r="H67" s="51"/>
      <c r="I67" s="52"/>
      <c r="J67" s="39"/>
      <c r="K67" s="39"/>
      <c r="L67" s="39"/>
      <c r="M67" s="10"/>
    </row>
    <row r="68" spans="1:13" ht="24">
      <c r="A68" s="77" t="s">
        <v>90</v>
      </c>
      <c r="B68" s="75" t="s">
        <v>22</v>
      </c>
      <c r="C68" s="48" t="s">
        <v>91</v>
      </c>
      <c r="D68" s="49">
        <v>3500000</v>
      </c>
      <c r="E68" s="49">
        <v>0</v>
      </c>
      <c r="F68" s="49">
        <v>3500000</v>
      </c>
      <c r="G68" s="50"/>
      <c r="H68" s="51"/>
      <c r="I68" s="52"/>
      <c r="J68" s="39"/>
      <c r="K68" s="39"/>
      <c r="L68" s="39"/>
      <c r="M68" s="10"/>
    </row>
    <row r="69" spans="1:13" ht="24">
      <c r="A69" s="77" t="s">
        <v>92</v>
      </c>
      <c r="B69" s="75" t="s">
        <v>22</v>
      </c>
      <c r="C69" s="48" t="s">
        <v>93</v>
      </c>
      <c r="D69" s="49">
        <v>706071</v>
      </c>
      <c r="E69" s="49">
        <v>706071</v>
      </c>
      <c r="F69" s="49">
        <v>0</v>
      </c>
      <c r="G69" s="50"/>
      <c r="H69" s="51"/>
      <c r="I69" s="52"/>
      <c r="J69" s="39"/>
      <c r="K69" s="39"/>
      <c r="L69" s="39"/>
      <c r="M69" s="10"/>
    </row>
    <row r="70" spans="1:13" ht="36">
      <c r="A70" s="77" t="s">
        <v>94</v>
      </c>
      <c r="B70" s="75" t="s">
        <v>22</v>
      </c>
      <c r="C70" s="48" t="s">
        <v>95</v>
      </c>
      <c r="D70" s="49">
        <v>7841568</v>
      </c>
      <c r="E70" s="49">
        <v>7841568</v>
      </c>
      <c r="F70" s="49">
        <v>0</v>
      </c>
      <c r="G70" s="50"/>
      <c r="H70" s="51"/>
      <c r="I70" s="52"/>
      <c r="J70" s="39"/>
      <c r="K70" s="39"/>
      <c r="L70" s="39"/>
      <c r="M70" s="10"/>
    </row>
    <row r="71" spans="1:13" ht="36">
      <c r="A71" s="77" t="s">
        <v>344</v>
      </c>
      <c r="B71" s="75" t="s">
        <v>22</v>
      </c>
      <c r="C71" s="48" t="s">
        <v>96</v>
      </c>
      <c r="D71" s="49">
        <v>5000000</v>
      </c>
      <c r="E71" s="49">
        <v>5000000</v>
      </c>
      <c r="F71" s="49">
        <v>0</v>
      </c>
      <c r="G71" s="50"/>
      <c r="H71" s="51"/>
      <c r="I71" s="52"/>
      <c r="J71" s="39"/>
      <c r="K71" s="39"/>
      <c r="L71" s="39"/>
      <c r="M71" s="10"/>
    </row>
    <row r="72" spans="1:13" ht="24">
      <c r="A72" s="77" t="s">
        <v>97</v>
      </c>
      <c r="B72" s="75" t="s">
        <v>22</v>
      </c>
      <c r="C72" s="48" t="s">
        <v>98</v>
      </c>
      <c r="D72" s="49">
        <v>500000</v>
      </c>
      <c r="E72" s="49">
        <v>500000</v>
      </c>
      <c r="F72" s="49">
        <v>0</v>
      </c>
      <c r="G72" s="50"/>
      <c r="H72" s="51"/>
      <c r="I72" s="52"/>
      <c r="J72" s="39"/>
      <c r="K72" s="39"/>
      <c r="L72" s="39"/>
      <c r="M72" s="10"/>
    </row>
    <row r="73" spans="1:13" ht="15">
      <c r="A73" s="77" t="s">
        <v>99</v>
      </c>
      <c r="B73" s="75" t="s">
        <v>22</v>
      </c>
      <c r="C73" s="48" t="s">
        <v>100</v>
      </c>
      <c r="D73" s="49">
        <v>11075150</v>
      </c>
      <c r="E73" s="49">
        <v>10586328</v>
      </c>
      <c r="F73" s="49">
        <v>488822</v>
      </c>
      <c r="G73" s="50"/>
      <c r="H73" s="51"/>
      <c r="I73" s="52"/>
      <c r="J73" s="39"/>
      <c r="K73" s="39"/>
      <c r="L73" s="39"/>
      <c r="M73" s="10"/>
    </row>
    <row r="74" spans="1:13" ht="24">
      <c r="A74" s="77" t="s">
        <v>101</v>
      </c>
      <c r="B74" s="75" t="s">
        <v>22</v>
      </c>
      <c r="C74" s="48" t="s">
        <v>102</v>
      </c>
      <c r="D74" s="49">
        <v>12295727</v>
      </c>
      <c r="E74" s="49">
        <v>11996751</v>
      </c>
      <c r="F74" s="49">
        <v>298976</v>
      </c>
      <c r="G74" s="50"/>
      <c r="H74" s="51"/>
      <c r="I74" s="52"/>
      <c r="J74" s="39"/>
      <c r="K74" s="39"/>
      <c r="L74" s="39"/>
      <c r="M74" s="10"/>
    </row>
    <row r="75" spans="1:13" ht="60">
      <c r="A75" s="77" t="s">
        <v>103</v>
      </c>
      <c r="B75" s="75" t="s">
        <v>22</v>
      </c>
      <c r="C75" s="48" t="s">
        <v>104</v>
      </c>
      <c r="D75" s="49">
        <v>10350000</v>
      </c>
      <c r="E75" s="49">
        <v>10350000</v>
      </c>
      <c r="F75" s="49">
        <v>0</v>
      </c>
      <c r="G75" s="50"/>
      <c r="H75" s="51"/>
      <c r="I75" s="52"/>
      <c r="J75" s="39"/>
      <c r="K75" s="39"/>
      <c r="L75" s="39"/>
      <c r="M75" s="10"/>
    </row>
    <row r="76" spans="1:13" ht="24">
      <c r="A76" s="77" t="s">
        <v>105</v>
      </c>
      <c r="B76" s="75" t="s">
        <v>22</v>
      </c>
      <c r="C76" s="48" t="s">
        <v>106</v>
      </c>
      <c r="D76" s="49">
        <v>173861610</v>
      </c>
      <c r="E76" s="49">
        <v>6347656</v>
      </c>
      <c r="F76" s="49">
        <v>167513954</v>
      </c>
      <c r="G76" s="50"/>
      <c r="H76" s="51"/>
      <c r="I76" s="52"/>
      <c r="J76" s="39"/>
      <c r="K76" s="39"/>
      <c r="L76" s="39"/>
      <c r="M76" s="10"/>
    </row>
    <row r="77" spans="1:13" ht="60">
      <c r="A77" s="77" t="s">
        <v>107</v>
      </c>
      <c r="B77" s="75" t="s">
        <v>22</v>
      </c>
      <c r="C77" s="48" t="s">
        <v>108</v>
      </c>
      <c r="D77" s="49">
        <v>490230</v>
      </c>
      <c r="E77" s="49">
        <v>490230</v>
      </c>
      <c r="F77" s="49">
        <v>0</v>
      </c>
      <c r="G77" s="50"/>
      <c r="H77" s="51"/>
      <c r="I77" s="52"/>
      <c r="J77" s="39"/>
      <c r="K77" s="39"/>
      <c r="L77" s="39"/>
      <c r="M77" s="10"/>
    </row>
    <row r="78" spans="1:13" ht="36">
      <c r="A78" s="77" t="s">
        <v>109</v>
      </c>
      <c r="B78" s="75" t="s">
        <v>22</v>
      </c>
      <c r="C78" s="48" t="s">
        <v>110</v>
      </c>
      <c r="D78" s="49">
        <v>0</v>
      </c>
      <c r="E78" s="49">
        <v>27710.24</v>
      </c>
      <c r="F78" s="49">
        <v>-27710.24</v>
      </c>
      <c r="G78" s="50"/>
      <c r="H78" s="51"/>
      <c r="I78" s="52"/>
      <c r="J78" s="39"/>
      <c r="K78" s="39"/>
      <c r="L78" s="39"/>
      <c r="M78" s="10"/>
    </row>
    <row r="79" spans="1:13" ht="36">
      <c r="A79" s="77" t="s">
        <v>111</v>
      </c>
      <c r="B79" s="75" t="s">
        <v>22</v>
      </c>
      <c r="C79" s="48" t="s">
        <v>112</v>
      </c>
      <c r="D79" s="49">
        <v>-596190.53</v>
      </c>
      <c r="E79" s="49">
        <v>-596190.53</v>
      </c>
      <c r="F79" s="49">
        <v>0</v>
      </c>
      <c r="G79" s="50"/>
      <c r="H79" s="51"/>
      <c r="I79" s="52"/>
      <c r="J79" s="39"/>
      <c r="K79" s="39"/>
      <c r="L79" s="39"/>
      <c r="M79" s="10"/>
    </row>
    <row r="80" spans="1:13" ht="15">
      <c r="A80" s="88"/>
      <c r="B80" s="86"/>
      <c r="C80" s="86"/>
      <c r="D80" s="85"/>
      <c r="E80" s="85"/>
      <c r="F80" s="85"/>
      <c r="G80" s="85"/>
      <c r="H80" s="51"/>
      <c r="I80" s="52"/>
      <c r="J80" s="39"/>
      <c r="K80" s="39"/>
      <c r="L80" s="39"/>
      <c r="M80" s="10"/>
    </row>
    <row r="81" spans="1:13" ht="15">
      <c r="A81" s="94" t="s">
        <v>113</v>
      </c>
      <c r="B81" s="94"/>
      <c r="C81" s="94"/>
      <c r="D81" s="94"/>
      <c r="E81" s="94"/>
      <c r="F81" s="94"/>
      <c r="G81" s="85"/>
      <c r="H81" s="51"/>
      <c r="I81" s="52"/>
      <c r="J81" s="39"/>
      <c r="K81" s="39"/>
      <c r="L81" s="39"/>
      <c r="M81" s="10"/>
    </row>
    <row r="82" spans="1:13" ht="15">
      <c r="A82" s="99" t="s">
        <v>15</v>
      </c>
      <c r="B82" s="101" t="s">
        <v>16</v>
      </c>
      <c r="C82" s="103" t="s">
        <v>115</v>
      </c>
      <c r="D82" s="95" t="s">
        <v>18</v>
      </c>
      <c r="E82" s="95" t="s">
        <v>19</v>
      </c>
      <c r="F82" s="95" t="s">
        <v>20</v>
      </c>
      <c r="G82" s="85"/>
      <c r="H82" s="51"/>
      <c r="I82" s="52"/>
      <c r="J82" s="39"/>
      <c r="K82" s="39"/>
      <c r="L82" s="39"/>
      <c r="M82" s="10"/>
    </row>
    <row r="83" spans="1:13" ht="19.5" customHeight="1">
      <c r="A83" s="100"/>
      <c r="B83" s="102"/>
      <c r="C83" s="104"/>
      <c r="D83" s="96"/>
      <c r="E83" s="96"/>
      <c r="F83" s="96"/>
      <c r="G83" s="85"/>
      <c r="H83" s="51"/>
      <c r="I83" s="52"/>
      <c r="J83" s="39"/>
      <c r="K83" s="39"/>
      <c r="L83" s="39"/>
      <c r="M83" s="10"/>
    </row>
    <row r="84" spans="1:13" ht="15.75" thickBot="1">
      <c r="A84" s="83">
        <v>1</v>
      </c>
      <c r="B84" s="78">
        <v>2</v>
      </c>
      <c r="C84" s="35">
        <v>3</v>
      </c>
      <c r="D84" s="36">
        <v>4</v>
      </c>
      <c r="E84" s="36">
        <v>5</v>
      </c>
      <c r="F84" s="36">
        <v>6</v>
      </c>
      <c r="G84" s="85"/>
      <c r="H84" s="51"/>
      <c r="I84" s="52"/>
      <c r="J84" s="39"/>
      <c r="K84" s="39"/>
      <c r="L84" s="39"/>
      <c r="M84" s="10"/>
    </row>
    <row r="85" spans="1:13" ht="24">
      <c r="A85" s="74" t="s">
        <v>116</v>
      </c>
      <c r="B85" s="79" t="s">
        <v>117</v>
      </c>
      <c r="C85" s="41" t="s">
        <v>23</v>
      </c>
      <c r="D85" s="42">
        <v>624300777</v>
      </c>
      <c r="E85" s="42">
        <v>252245164.61</v>
      </c>
      <c r="F85" s="42">
        <v>372055612.39</v>
      </c>
      <c r="G85" s="85"/>
      <c r="H85" s="51"/>
      <c r="I85" s="52"/>
      <c r="J85" s="39"/>
      <c r="K85" s="39"/>
      <c r="L85" s="39"/>
      <c r="M85" s="10"/>
    </row>
    <row r="86" spans="1:13" ht="15">
      <c r="A86" s="77" t="s">
        <v>118</v>
      </c>
      <c r="B86" s="75" t="s">
        <v>117</v>
      </c>
      <c r="C86" s="48" t="s">
        <v>119</v>
      </c>
      <c r="D86" s="49">
        <v>2917935</v>
      </c>
      <c r="E86" s="49">
        <v>2043617.38</v>
      </c>
      <c r="F86" s="49">
        <v>874317.62</v>
      </c>
      <c r="G86" s="85"/>
      <c r="H86" s="51"/>
      <c r="I86" s="52"/>
      <c r="J86" s="39"/>
      <c r="K86" s="39"/>
      <c r="L86" s="39"/>
      <c r="M86" s="10"/>
    </row>
    <row r="87" spans="1:13" ht="15">
      <c r="A87" s="77" t="s">
        <v>120</v>
      </c>
      <c r="B87" s="75" t="s">
        <v>117</v>
      </c>
      <c r="C87" s="48" t="s">
        <v>121</v>
      </c>
      <c r="D87" s="49">
        <v>682909</v>
      </c>
      <c r="E87" s="49">
        <v>316943.27</v>
      </c>
      <c r="F87" s="49">
        <v>365965.73</v>
      </c>
      <c r="G87" s="85"/>
      <c r="H87" s="51"/>
      <c r="I87" s="52"/>
      <c r="J87" s="39"/>
      <c r="K87" s="39"/>
      <c r="L87" s="39"/>
      <c r="M87" s="10"/>
    </row>
    <row r="88" spans="1:13" ht="15">
      <c r="A88" s="77" t="s">
        <v>118</v>
      </c>
      <c r="B88" s="75" t="s">
        <v>117</v>
      </c>
      <c r="C88" s="48" t="s">
        <v>122</v>
      </c>
      <c r="D88" s="49">
        <v>1736800</v>
      </c>
      <c r="E88" s="49">
        <v>1302599.68</v>
      </c>
      <c r="F88" s="49">
        <v>434200.32</v>
      </c>
      <c r="G88" s="85"/>
      <c r="H88" s="51"/>
      <c r="I88" s="52"/>
      <c r="J88" s="39"/>
      <c r="K88" s="39"/>
      <c r="L88" s="39"/>
      <c r="M88" s="10"/>
    </row>
    <row r="89" spans="1:13" ht="15">
      <c r="A89" s="77" t="s">
        <v>120</v>
      </c>
      <c r="B89" s="75" t="s">
        <v>117</v>
      </c>
      <c r="C89" s="48" t="s">
        <v>123</v>
      </c>
      <c r="D89" s="49">
        <v>524513</v>
      </c>
      <c r="E89" s="49">
        <v>280877</v>
      </c>
      <c r="F89" s="49">
        <v>243636</v>
      </c>
      <c r="G89" s="85"/>
      <c r="H89" s="51"/>
      <c r="I89" s="52"/>
      <c r="J89" s="39"/>
      <c r="K89" s="39"/>
      <c r="L89" s="39"/>
      <c r="M89" s="10"/>
    </row>
    <row r="90" spans="1:13" ht="15">
      <c r="A90" s="77" t="s">
        <v>124</v>
      </c>
      <c r="B90" s="75" t="s">
        <v>117</v>
      </c>
      <c r="C90" s="48" t="s">
        <v>125</v>
      </c>
      <c r="D90" s="49">
        <v>92587</v>
      </c>
      <c r="E90" s="49">
        <v>78625.6</v>
      </c>
      <c r="F90" s="49">
        <v>13961.4</v>
      </c>
      <c r="G90" s="85"/>
      <c r="H90" s="51"/>
      <c r="I90" s="52"/>
      <c r="J90" s="39"/>
      <c r="K90" s="39"/>
      <c r="L90" s="39"/>
      <c r="M90" s="10"/>
    </row>
    <row r="91" spans="1:13" ht="15">
      <c r="A91" s="77" t="s">
        <v>126</v>
      </c>
      <c r="B91" s="75" t="s">
        <v>117</v>
      </c>
      <c r="C91" s="48" t="s">
        <v>127</v>
      </c>
      <c r="D91" s="49">
        <v>36550</v>
      </c>
      <c r="E91" s="49">
        <v>0</v>
      </c>
      <c r="F91" s="49">
        <v>36550</v>
      </c>
      <c r="G91" s="85"/>
      <c r="H91" s="51"/>
      <c r="I91" s="52"/>
      <c r="J91" s="39"/>
      <c r="K91" s="39"/>
      <c r="L91" s="39"/>
      <c r="M91" s="10"/>
    </row>
    <row r="92" spans="1:13" ht="15">
      <c r="A92" s="77" t="s">
        <v>128</v>
      </c>
      <c r="B92" s="75" t="s">
        <v>117</v>
      </c>
      <c r="C92" s="48" t="s">
        <v>129</v>
      </c>
      <c r="D92" s="49">
        <v>28466</v>
      </c>
      <c r="E92" s="49">
        <v>0</v>
      </c>
      <c r="F92" s="49">
        <v>28466</v>
      </c>
      <c r="G92" s="85"/>
      <c r="H92" s="51"/>
      <c r="I92" s="52"/>
      <c r="J92" s="39"/>
      <c r="K92" s="39"/>
      <c r="L92" s="39"/>
      <c r="M92" s="10"/>
    </row>
    <row r="93" spans="1:13" ht="15">
      <c r="A93" s="77" t="s">
        <v>130</v>
      </c>
      <c r="B93" s="75" t="s">
        <v>117</v>
      </c>
      <c r="C93" s="48" t="s">
        <v>131</v>
      </c>
      <c r="D93" s="49">
        <v>15675</v>
      </c>
      <c r="E93" s="49">
        <v>11460</v>
      </c>
      <c r="F93" s="49">
        <v>4215</v>
      </c>
      <c r="G93" s="85"/>
      <c r="H93" s="51"/>
      <c r="I93" s="52"/>
      <c r="J93" s="39"/>
      <c r="K93" s="39"/>
      <c r="L93" s="39"/>
      <c r="M93" s="10"/>
    </row>
    <row r="94" spans="1:13" ht="15">
      <c r="A94" s="77" t="s">
        <v>128</v>
      </c>
      <c r="B94" s="75" t="s">
        <v>117</v>
      </c>
      <c r="C94" s="48" t="s">
        <v>132</v>
      </c>
      <c r="D94" s="49">
        <v>5720</v>
      </c>
      <c r="E94" s="49">
        <v>3860</v>
      </c>
      <c r="F94" s="49">
        <v>1860</v>
      </c>
      <c r="G94" s="85"/>
      <c r="H94" s="51"/>
      <c r="I94" s="52"/>
      <c r="J94" s="39"/>
      <c r="K94" s="39"/>
      <c r="L94" s="39"/>
      <c r="M94" s="10"/>
    </row>
    <row r="95" spans="1:13" ht="15">
      <c r="A95" s="77" t="s">
        <v>133</v>
      </c>
      <c r="B95" s="75" t="s">
        <v>117</v>
      </c>
      <c r="C95" s="48" t="s">
        <v>134</v>
      </c>
      <c r="D95" s="49">
        <v>211000</v>
      </c>
      <c r="E95" s="49">
        <v>0</v>
      </c>
      <c r="F95" s="49">
        <v>211000</v>
      </c>
      <c r="G95" s="85"/>
      <c r="H95" s="51"/>
      <c r="I95" s="52"/>
      <c r="J95" s="39"/>
      <c r="K95" s="39"/>
      <c r="L95" s="39"/>
      <c r="M95" s="10"/>
    </row>
    <row r="96" spans="1:13" ht="15">
      <c r="A96" s="77" t="s">
        <v>135</v>
      </c>
      <c r="B96" s="75" t="s">
        <v>117</v>
      </c>
      <c r="C96" s="48" t="s">
        <v>136</v>
      </c>
      <c r="D96" s="49">
        <v>71063</v>
      </c>
      <c r="E96" s="49">
        <v>0</v>
      </c>
      <c r="F96" s="49">
        <v>71063</v>
      </c>
      <c r="G96" s="85"/>
      <c r="H96" s="51"/>
      <c r="I96" s="52"/>
      <c r="J96" s="39"/>
      <c r="K96" s="39"/>
      <c r="L96" s="39"/>
      <c r="M96" s="10"/>
    </row>
    <row r="97" spans="1:13" ht="15">
      <c r="A97" s="77" t="s">
        <v>126</v>
      </c>
      <c r="B97" s="75" t="s">
        <v>117</v>
      </c>
      <c r="C97" s="48" t="s">
        <v>137</v>
      </c>
      <c r="D97" s="49">
        <v>0</v>
      </c>
      <c r="E97" s="49">
        <v>0</v>
      </c>
      <c r="F97" s="49">
        <v>0</v>
      </c>
      <c r="G97" s="85"/>
      <c r="H97" s="51"/>
      <c r="I97" s="52"/>
      <c r="J97" s="39"/>
      <c r="K97" s="39"/>
      <c r="L97" s="39"/>
      <c r="M97" s="10"/>
    </row>
    <row r="98" spans="1:13" ht="15">
      <c r="A98" s="77" t="s">
        <v>128</v>
      </c>
      <c r="B98" s="75" t="s">
        <v>117</v>
      </c>
      <c r="C98" s="48" t="s">
        <v>138</v>
      </c>
      <c r="D98" s="49">
        <v>479481</v>
      </c>
      <c r="E98" s="49">
        <v>0</v>
      </c>
      <c r="F98" s="49">
        <v>479481</v>
      </c>
      <c r="G98" s="85"/>
      <c r="H98" s="51"/>
      <c r="I98" s="52"/>
      <c r="J98" s="39"/>
      <c r="K98" s="39"/>
      <c r="L98" s="39"/>
      <c r="M98" s="10"/>
    </row>
    <row r="99" spans="1:13" ht="15">
      <c r="A99" s="77" t="s">
        <v>139</v>
      </c>
      <c r="B99" s="75" t="s">
        <v>117</v>
      </c>
      <c r="C99" s="48" t="s">
        <v>140</v>
      </c>
      <c r="D99" s="49">
        <v>99170</v>
      </c>
      <c r="E99" s="49">
        <v>50313</v>
      </c>
      <c r="F99" s="49">
        <v>48857</v>
      </c>
      <c r="G99" s="85"/>
      <c r="H99" s="51"/>
      <c r="I99" s="52"/>
      <c r="J99" s="39"/>
      <c r="K99" s="39"/>
      <c r="L99" s="39"/>
      <c r="M99" s="10"/>
    </row>
    <row r="100" spans="1:13" ht="15">
      <c r="A100" s="77" t="s">
        <v>133</v>
      </c>
      <c r="B100" s="75" t="s">
        <v>117</v>
      </c>
      <c r="C100" s="48" t="s">
        <v>141</v>
      </c>
      <c r="D100" s="49">
        <v>15825</v>
      </c>
      <c r="E100" s="49">
        <v>0</v>
      </c>
      <c r="F100" s="49">
        <v>15825</v>
      </c>
      <c r="G100" s="85"/>
      <c r="H100" s="51"/>
      <c r="I100" s="52"/>
      <c r="J100" s="39"/>
      <c r="K100" s="39"/>
      <c r="L100" s="39"/>
      <c r="M100" s="10"/>
    </row>
    <row r="101" spans="1:13" ht="15">
      <c r="A101" s="77" t="s">
        <v>135</v>
      </c>
      <c r="B101" s="75" t="s">
        <v>117</v>
      </c>
      <c r="C101" s="48" t="s">
        <v>142</v>
      </c>
      <c r="D101" s="49">
        <v>28886</v>
      </c>
      <c r="E101" s="49">
        <v>0</v>
      </c>
      <c r="F101" s="49">
        <v>28886</v>
      </c>
      <c r="G101" s="85"/>
      <c r="H101" s="51"/>
      <c r="I101" s="52"/>
      <c r="J101" s="39"/>
      <c r="K101" s="39"/>
      <c r="L101" s="39"/>
      <c r="M101" s="10"/>
    </row>
    <row r="102" spans="1:13" ht="15">
      <c r="A102" s="77" t="s">
        <v>139</v>
      </c>
      <c r="B102" s="75" t="s">
        <v>117</v>
      </c>
      <c r="C102" s="48" t="s">
        <v>143</v>
      </c>
      <c r="D102" s="49">
        <v>8000</v>
      </c>
      <c r="E102" s="49">
        <v>1514</v>
      </c>
      <c r="F102" s="49">
        <v>6486</v>
      </c>
      <c r="G102" s="85"/>
      <c r="H102" s="51"/>
      <c r="I102" s="52"/>
      <c r="J102" s="39"/>
      <c r="K102" s="39"/>
      <c r="L102" s="39"/>
      <c r="M102" s="10"/>
    </row>
    <row r="103" spans="1:13" ht="15">
      <c r="A103" s="77" t="s">
        <v>139</v>
      </c>
      <c r="B103" s="75" t="s">
        <v>117</v>
      </c>
      <c r="C103" s="48" t="s">
        <v>144</v>
      </c>
      <c r="D103" s="49">
        <v>145</v>
      </c>
      <c r="E103" s="49">
        <v>0</v>
      </c>
      <c r="F103" s="49">
        <v>145</v>
      </c>
      <c r="G103" s="85"/>
      <c r="H103" s="51"/>
      <c r="I103" s="52"/>
      <c r="J103" s="39"/>
      <c r="K103" s="39"/>
      <c r="L103" s="39"/>
      <c r="M103" s="10"/>
    </row>
    <row r="104" spans="1:13" ht="15">
      <c r="A104" s="77" t="s">
        <v>128</v>
      </c>
      <c r="B104" s="75" t="s">
        <v>117</v>
      </c>
      <c r="C104" s="48" t="s">
        <v>145</v>
      </c>
      <c r="D104" s="49">
        <v>217947</v>
      </c>
      <c r="E104" s="49">
        <v>0</v>
      </c>
      <c r="F104" s="49">
        <v>217947</v>
      </c>
      <c r="G104" s="85"/>
      <c r="H104" s="51"/>
      <c r="I104" s="52"/>
      <c r="J104" s="39"/>
      <c r="K104" s="39"/>
      <c r="L104" s="39"/>
      <c r="M104" s="10"/>
    </row>
    <row r="105" spans="1:13" ht="15">
      <c r="A105" s="77" t="s">
        <v>124</v>
      </c>
      <c r="B105" s="75" t="s">
        <v>117</v>
      </c>
      <c r="C105" s="48" t="s">
        <v>146</v>
      </c>
      <c r="D105" s="49">
        <v>134464</v>
      </c>
      <c r="E105" s="49">
        <v>86868</v>
      </c>
      <c r="F105" s="49">
        <v>47596</v>
      </c>
      <c r="G105" s="85"/>
      <c r="H105" s="51"/>
      <c r="I105" s="52"/>
      <c r="J105" s="39"/>
      <c r="K105" s="39"/>
      <c r="L105" s="39"/>
      <c r="M105" s="10"/>
    </row>
    <row r="106" spans="1:13" ht="15">
      <c r="A106" s="77" t="s">
        <v>126</v>
      </c>
      <c r="B106" s="75" t="s">
        <v>117</v>
      </c>
      <c r="C106" s="48" t="s">
        <v>147</v>
      </c>
      <c r="D106" s="49">
        <v>844640</v>
      </c>
      <c r="E106" s="49">
        <v>577025</v>
      </c>
      <c r="F106" s="49">
        <v>267615</v>
      </c>
      <c r="G106" s="85"/>
      <c r="H106" s="51"/>
      <c r="I106" s="52"/>
      <c r="J106" s="39"/>
      <c r="K106" s="39"/>
      <c r="L106" s="39"/>
      <c r="M106" s="10"/>
    </row>
    <row r="107" spans="1:13" ht="15">
      <c r="A107" s="77" t="s">
        <v>128</v>
      </c>
      <c r="B107" s="75" t="s">
        <v>117</v>
      </c>
      <c r="C107" s="48" t="s">
        <v>148</v>
      </c>
      <c r="D107" s="49">
        <v>636000</v>
      </c>
      <c r="E107" s="49">
        <v>207620</v>
      </c>
      <c r="F107" s="49">
        <v>428380</v>
      </c>
      <c r="G107" s="85"/>
      <c r="H107" s="51"/>
      <c r="I107" s="52"/>
      <c r="J107" s="39"/>
      <c r="K107" s="39"/>
      <c r="L107" s="39"/>
      <c r="M107" s="10"/>
    </row>
    <row r="108" spans="1:13" ht="15">
      <c r="A108" s="77" t="s">
        <v>126</v>
      </c>
      <c r="B108" s="75" t="s">
        <v>117</v>
      </c>
      <c r="C108" s="48" t="s">
        <v>149</v>
      </c>
      <c r="D108" s="49">
        <v>0</v>
      </c>
      <c r="E108" s="49">
        <v>0</v>
      </c>
      <c r="F108" s="49">
        <v>0</v>
      </c>
      <c r="G108" s="85"/>
      <c r="H108" s="51"/>
      <c r="I108" s="52"/>
      <c r="J108" s="39"/>
      <c r="K108" s="39"/>
      <c r="L108" s="39"/>
      <c r="M108" s="10"/>
    </row>
    <row r="109" spans="1:13" ht="15">
      <c r="A109" s="77" t="s">
        <v>128</v>
      </c>
      <c r="B109" s="75" t="s">
        <v>117</v>
      </c>
      <c r="C109" s="48" t="s">
        <v>150</v>
      </c>
      <c r="D109" s="49">
        <v>545998</v>
      </c>
      <c r="E109" s="49">
        <v>255550</v>
      </c>
      <c r="F109" s="49">
        <v>290448</v>
      </c>
      <c r="G109" s="85"/>
      <c r="H109" s="51"/>
      <c r="I109" s="52"/>
      <c r="J109" s="39"/>
      <c r="K109" s="39"/>
      <c r="L109" s="39"/>
      <c r="M109" s="10"/>
    </row>
    <row r="110" spans="1:13" ht="15">
      <c r="A110" s="77" t="s">
        <v>118</v>
      </c>
      <c r="B110" s="75" t="s">
        <v>117</v>
      </c>
      <c r="C110" s="48" t="s">
        <v>151</v>
      </c>
      <c r="D110" s="49">
        <v>48610851</v>
      </c>
      <c r="E110" s="49">
        <v>35549602.04</v>
      </c>
      <c r="F110" s="49">
        <v>13061248.96</v>
      </c>
      <c r="G110" s="85"/>
      <c r="H110" s="51"/>
      <c r="I110" s="52"/>
      <c r="J110" s="39"/>
      <c r="K110" s="39"/>
      <c r="L110" s="39"/>
      <c r="M110" s="10"/>
    </row>
    <row r="111" spans="1:13" ht="15">
      <c r="A111" s="77" t="s">
        <v>120</v>
      </c>
      <c r="B111" s="75" t="s">
        <v>117</v>
      </c>
      <c r="C111" s="48" t="s">
        <v>152</v>
      </c>
      <c r="D111" s="49">
        <v>14634889</v>
      </c>
      <c r="E111" s="49">
        <v>9402515.58</v>
      </c>
      <c r="F111" s="49">
        <v>5232373.42</v>
      </c>
      <c r="G111" s="85"/>
      <c r="H111" s="51"/>
      <c r="I111" s="52"/>
      <c r="J111" s="39"/>
      <c r="K111" s="39"/>
      <c r="L111" s="39"/>
      <c r="M111" s="10"/>
    </row>
    <row r="112" spans="1:13" ht="15">
      <c r="A112" s="77" t="s">
        <v>124</v>
      </c>
      <c r="B112" s="75" t="s">
        <v>117</v>
      </c>
      <c r="C112" s="48" t="s">
        <v>153</v>
      </c>
      <c r="D112" s="49">
        <v>5654708</v>
      </c>
      <c r="E112" s="49">
        <v>2282240.93</v>
      </c>
      <c r="F112" s="49">
        <v>3372467.07</v>
      </c>
      <c r="G112" s="85"/>
      <c r="H112" s="51"/>
      <c r="I112" s="52"/>
      <c r="J112" s="39"/>
      <c r="K112" s="39"/>
      <c r="L112" s="39"/>
      <c r="M112" s="10"/>
    </row>
    <row r="113" spans="1:13" ht="15">
      <c r="A113" s="77" t="s">
        <v>126</v>
      </c>
      <c r="B113" s="75" t="s">
        <v>117</v>
      </c>
      <c r="C113" s="48" t="s">
        <v>154</v>
      </c>
      <c r="D113" s="49">
        <v>600900</v>
      </c>
      <c r="E113" s="49">
        <v>401735</v>
      </c>
      <c r="F113" s="49">
        <v>199165</v>
      </c>
      <c r="G113" s="85"/>
      <c r="H113" s="51"/>
      <c r="I113" s="52"/>
      <c r="J113" s="39"/>
      <c r="K113" s="39"/>
      <c r="L113" s="39"/>
      <c r="M113" s="10"/>
    </row>
    <row r="114" spans="1:13" ht="15">
      <c r="A114" s="77" t="s">
        <v>128</v>
      </c>
      <c r="B114" s="75" t="s">
        <v>117</v>
      </c>
      <c r="C114" s="48" t="s">
        <v>155</v>
      </c>
      <c r="D114" s="49">
        <v>537600</v>
      </c>
      <c r="E114" s="49">
        <v>260455</v>
      </c>
      <c r="F114" s="49">
        <v>277145</v>
      </c>
      <c r="G114" s="85"/>
      <c r="H114" s="51"/>
      <c r="I114" s="52"/>
      <c r="J114" s="39"/>
      <c r="K114" s="39"/>
      <c r="L114" s="39"/>
      <c r="M114" s="10"/>
    </row>
    <row r="115" spans="1:13" ht="18.75" customHeight="1">
      <c r="A115" s="77" t="s">
        <v>130</v>
      </c>
      <c r="B115" s="75" t="s">
        <v>117</v>
      </c>
      <c r="C115" s="48" t="s">
        <v>156</v>
      </c>
      <c r="D115" s="49">
        <v>1511160</v>
      </c>
      <c r="E115" s="49">
        <v>980973.91</v>
      </c>
      <c r="F115" s="49">
        <v>530186.09</v>
      </c>
      <c r="G115" s="85"/>
      <c r="H115" s="51"/>
      <c r="I115" s="52"/>
      <c r="J115" s="39"/>
      <c r="K115" s="39"/>
      <c r="L115" s="39"/>
      <c r="M115" s="10"/>
    </row>
    <row r="116" spans="1:13" ht="18.75" customHeight="1">
      <c r="A116" s="77" t="s">
        <v>157</v>
      </c>
      <c r="B116" s="75" t="s">
        <v>117</v>
      </c>
      <c r="C116" s="48" t="s">
        <v>158</v>
      </c>
      <c r="D116" s="49">
        <v>423596</v>
      </c>
      <c r="E116" s="49">
        <v>266664</v>
      </c>
      <c r="F116" s="49">
        <v>156932</v>
      </c>
      <c r="G116" s="85"/>
      <c r="H116" s="51"/>
      <c r="I116" s="52"/>
      <c r="J116" s="39"/>
      <c r="K116" s="39"/>
      <c r="L116" s="39"/>
      <c r="M116" s="10"/>
    </row>
    <row r="117" spans="1:13" ht="15">
      <c r="A117" s="77" t="s">
        <v>128</v>
      </c>
      <c r="B117" s="75" t="s">
        <v>117</v>
      </c>
      <c r="C117" s="48" t="s">
        <v>159</v>
      </c>
      <c r="D117" s="49">
        <v>1590204</v>
      </c>
      <c r="E117" s="49">
        <v>928131.73</v>
      </c>
      <c r="F117" s="49">
        <v>662072.27</v>
      </c>
      <c r="G117" s="8"/>
      <c r="H117" s="46"/>
      <c r="I117" s="46"/>
      <c r="J117" s="46"/>
      <c r="K117" s="46"/>
      <c r="L117" s="46"/>
      <c r="M117" s="10"/>
    </row>
    <row r="118" spans="1:13" ht="15">
      <c r="A118" s="77" t="s">
        <v>133</v>
      </c>
      <c r="B118" s="75" t="s">
        <v>117</v>
      </c>
      <c r="C118" s="48" t="s">
        <v>160</v>
      </c>
      <c r="D118" s="49">
        <v>445855</v>
      </c>
      <c r="E118" s="49">
        <v>424257.26</v>
      </c>
      <c r="F118" s="49">
        <v>21597.74</v>
      </c>
      <c r="G118" s="53"/>
      <c r="H118" s="46"/>
      <c r="I118" s="53"/>
      <c r="J118" s="53"/>
      <c r="K118" s="53"/>
      <c r="L118" s="53"/>
      <c r="M118" s="10"/>
    </row>
    <row r="119" spans="1:6" ht="18" customHeight="1">
      <c r="A119" s="77" t="s">
        <v>135</v>
      </c>
      <c r="B119" s="75" t="s">
        <v>117</v>
      </c>
      <c r="C119" s="48" t="s">
        <v>161</v>
      </c>
      <c r="D119" s="49">
        <v>1106323</v>
      </c>
      <c r="E119" s="49">
        <v>851416.3</v>
      </c>
      <c r="F119" s="49">
        <v>254906.7</v>
      </c>
    </row>
    <row r="120" spans="1:6" ht="18" customHeight="1">
      <c r="A120" s="77" t="s">
        <v>130</v>
      </c>
      <c r="B120" s="75" t="s">
        <v>117</v>
      </c>
      <c r="C120" s="48" t="s">
        <v>162</v>
      </c>
      <c r="D120" s="49">
        <v>140955</v>
      </c>
      <c r="E120" s="49">
        <v>41648.44</v>
      </c>
      <c r="F120" s="49">
        <v>99306.56</v>
      </c>
    </row>
    <row r="121" spans="1:6" ht="12.75">
      <c r="A121" s="77" t="s">
        <v>126</v>
      </c>
      <c r="B121" s="75" t="s">
        <v>117</v>
      </c>
      <c r="C121" s="48" t="s">
        <v>163</v>
      </c>
      <c r="D121" s="49">
        <v>177615</v>
      </c>
      <c r="E121" s="49">
        <v>147370</v>
      </c>
      <c r="F121" s="49">
        <v>30245</v>
      </c>
    </row>
    <row r="122" spans="1:6" ht="12.75">
      <c r="A122" s="77" t="s">
        <v>164</v>
      </c>
      <c r="B122" s="75" t="s">
        <v>117</v>
      </c>
      <c r="C122" s="48" t="s">
        <v>165</v>
      </c>
      <c r="D122" s="49">
        <v>1241005</v>
      </c>
      <c r="E122" s="49">
        <v>643874.57</v>
      </c>
      <c r="F122" s="49">
        <v>597130.43</v>
      </c>
    </row>
    <row r="123" spans="1:6" ht="12.75">
      <c r="A123" s="77" t="s">
        <v>166</v>
      </c>
      <c r="B123" s="75" t="s">
        <v>117</v>
      </c>
      <c r="C123" s="48" t="s">
        <v>167</v>
      </c>
      <c r="D123" s="49">
        <v>460606</v>
      </c>
      <c r="E123" s="49">
        <v>330738.69</v>
      </c>
      <c r="F123" s="49">
        <v>129867.31</v>
      </c>
    </row>
    <row r="124" spans="1:6" ht="12.75">
      <c r="A124" s="77" t="s">
        <v>157</v>
      </c>
      <c r="B124" s="75" t="s">
        <v>117</v>
      </c>
      <c r="C124" s="48" t="s">
        <v>168</v>
      </c>
      <c r="D124" s="49">
        <v>3147931</v>
      </c>
      <c r="E124" s="49">
        <v>2604379.31</v>
      </c>
      <c r="F124" s="49">
        <v>543551.69</v>
      </c>
    </row>
    <row r="125" spans="1:6" ht="12.75">
      <c r="A125" s="77" t="s">
        <v>128</v>
      </c>
      <c r="B125" s="75" t="s">
        <v>117</v>
      </c>
      <c r="C125" s="48" t="s">
        <v>169</v>
      </c>
      <c r="D125" s="49">
        <v>2654432</v>
      </c>
      <c r="E125" s="49">
        <v>1465475.44</v>
      </c>
      <c r="F125" s="49">
        <v>1188956.56</v>
      </c>
    </row>
    <row r="126" spans="1:6" ht="12.75">
      <c r="A126" s="77" t="s">
        <v>139</v>
      </c>
      <c r="B126" s="75" t="s">
        <v>117</v>
      </c>
      <c r="C126" s="48" t="s">
        <v>170</v>
      </c>
      <c r="D126" s="49">
        <v>612255</v>
      </c>
      <c r="E126" s="49">
        <v>192891.94</v>
      </c>
      <c r="F126" s="49">
        <v>419363.06</v>
      </c>
    </row>
    <row r="127" spans="1:6" ht="12.75">
      <c r="A127" s="77" t="s">
        <v>133</v>
      </c>
      <c r="B127" s="75" t="s">
        <v>117</v>
      </c>
      <c r="C127" s="48" t="s">
        <v>171</v>
      </c>
      <c r="D127" s="49">
        <v>2292650</v>
      </c>
      <c r="E127" s="49">
        <v>2270758.7</v>
      </c>
      <c r="F127" s="49">
        <v>21891.3</v>
      </c>
    </row>
    <row r="128" spans="1:6" ht="12.75">
      <c r="A128" s="77" t="s">
        <v>135</v>
      </c>
      <c r="B128" s="75" t="s">
        <v>117</v>
      </c>
      <c r="C128" s="48" t="s">
        <v>172</v>
      </c>
      <c r="D128" s="49">
        <v>1615922</v>
      </c>
      <c r="E128" s="49">
        <v>1218151.4</v>
      </c>
      <c r="F128" s="49">
        <v>397770.6</v>
      </c>
    </row>
    <row r="129" spans="1:6" ht="12.75">
      <c r="A129" s="77" t="s">
        <v>139</v>
      </c>
      <c r="B129" s="75" t="s">
        <v>117</v>
      </c>
      <c r="C129" s="48" t="s">
        <v>173</v>
      </c>
      <c r="D129" s="49">
        <v>491451</v>
      </c>
      <c r="E129" s="49">
        <v>253167</v>
      </c>
      <c r="F129" s="49">
        <v>238284</v>
      </c>
    </row>
    <row r="130" spans="1:6" ht="12.75">
      <c r="A130" s="77" t="s">
        <v>139</v>
      </c>
      <c r="B130" s="75" t="s">
        <v>117</v>
      </c>
      <c r="C130" s="48" t="s">
        <v>174</v>
      </c>
      <c r="D130" s="49">
        <v>68529</v>
      </c>
      <c r="E130" s="49">
        <v>29478.86</v>
      </c>
      <c r="F130" s="49">
        <v>39050.14</v>
      </c>
    </row>
    <row r="131" spans="1:6" ht="12.75">
      <c r="A131" s="77" t="s">
        <v>118</v>
      </c>
      <c r="B131" s="75" t="s">
        <v>117</v>
      </c>
      <c r="C131" s="48" t="s">
        <v>175</v>
      </c>
      <c r="D131" s="49">
        <v>1747096</v>
      </c>
      <c r="E131" s="49">
        <v>1183339.2</v>
      </c>
      <c r="F131" s="49">
        <v>563756.8</v>
      </c>
    </row>
    <row r="132" spans="1:6" ht="12.75">
      <c r="A132" s="77" t="s">
        <v>120</v>
      </c>
      <c r="B132" s="75" t="s">
        <v>117</v>
      </c>
      <c r="C132" s="48" t="s">
        <v>176</v>
      </c>
      <c r="D132" s="49">
        <v>527623</v>
      </c>
      <c r="E132" s="49">
        <v>246421</v>
      </c>
      <c r="F132" s="49">
        <v>281202</v>
      </c>
    </row>
    <row r="133" spans="1:6" ht="12.75">
      <c r="A133" s="77" t="s">
        <v>124</v>
      </c>
      <c r="B133" s="75" t="s">
        <v>117</v>
      </c>
      <c r="C133" s="48" t="s">
        <v>177</v>
      </c>
      <c r="D133" s="49">
        <v>67934</v>
      </c>
      <c r="E133" s="49">
        <v>6096</v>
      </c>
      <c r="F133" s="49">
        <v>61838</v>
      </c>
    </row>
    <row r="134" spans="1:6" ht="12.75">
      <c r="A134" s="77" t="s">
        <v>126</v>
      </c>
      <c r="B134" s="75" t="s">
        <v>117</v>
      </c>
      <c r="C134" s="48" t="s">
        <v>178</v>
      </c>
      <c r="D134" s="49">
        <v>133085</v>
      </c>
      <c r="E134" s="49">
        <v>40554.38</v>
      </c>
      <c r="F134" s="49">
        <v>92530.62</v>
      </c>
    </row>
    <row r="135" spans="1:6" ht="12.75">
      <c r="A135" s="77" t="s">
        <v>128</v>
      </c>
      <c r="B135" s="75" t="s">
        <v>117</v>
      </c>
      <c r="C135" s="48" t="s">
        <v>179</v>
      </c>
      <c r="D135" s="49">
        <v>71366</v>
      </c>
      <c r="E135" s="49">
        <v>15080</v>
      </c>
      <c r="F135" s="49">
        <v>56286</v>
      </c>
    </row>
    <row r="136" spans="1:6" ht="12.75">
      <c r="A136" s="77" t="s">
        <v>130</v>
      </c>
      <c r="B136" s="75" t="s">
        <v>117</v>
      </c>
      <c r="C136" s="48" t="s">
        <v>180</v>
      </c>
      <c r="D136" s="49">
        <v>58006</v>
      </c>
      <c r="E136" s="49">
        <v>42604.99</v>
      </c>
      <c r="F136" s="49">
        <v>15401.01</v>
      </c>
    </row>
    <row r="137" spans="1:6" ht="12.75">
      <c r="A137" s="77" t="s">
        <v>128</v>
      </c>
      <c r="B137" s="75" t="s">
        <v>117</v>
      </c>
      <c r="C137" s="48" t="s">
        <v>181</v>
      </c>
      <c r="D137" s="49">
        <v>66402</v>
      </c>
      <c r="E137" s="49">
        <v>49942.35</v>
      </c>
      <c r="F137" s="49">
        <v>16459.65</v>
      </c>
    </row>
    <row r="138" spans="1:6" ht="12.75">
      <c r="A138" s="77" t="s">
        <v>135</v>
      </c>
      <c r="B138" s="75" t="s">
        <v>117</v>
      </c>
      <c r="C138" s="48" t="s">
        <v>182</v>
      </c>
      <c r="D138" s="49">
        <v>29264</v>
      </c>
      <c r="E138" s="49">
        <v>6020</v>
      </c>
      <c r="F138" s="49">
        <v>23244</v>
      </c>
    </row>
    <row r="139" spans="1:6" ht="12.75">
      <c r="A139" s="77" t="s">
        <v>126</v>
      </c>
      <c r="B139" s="75" t="s">
        <v>117</v>
      </c>
      <c r="C139" s="48" t="s">
        <v>183</v>
      </c>
      <c r="D139" s="49">
        <v>0</v>
      </c>
      <c r="E139" s="49">
        <v>0</v>
      </c>
      <c r="F139" s="49">
        <v>0</v>
      </c>
    </row>
    <row r="140" spans="1:6" ht="12.75">
      <c r="A140" s="77" t="s">
        <v>128</v>
      </c>
      <c r="B140" s="75" t="s">
        <v>117</v>
      </c>
      <c r="C140" s="48" t="s">
        <v>184</v>
      </c>
      <c r="D140" s="49">
        <v>146947</v>
      </c>
      <c r="E140" s="49">
        <v>4336.52</v>
      </c>
      <c r="F140" s="49">
        <v>142610.48</v>
      </c>
    </row>
    <row r="141" spans="1:6" ht="12.75">
      <c r="A141" s="77" t="s">
        <v>139</v>
      </c>
      <c r="B141" s="75" t="s">
        <v>117</v>
      </c>
      <c r="C141" s="48" t="s">
        <v>185</v>
      </c>
      <c r="D141" s="49">
        <v>11151</v>
      </c>
      <c r="E141" s="49">
        <v>0</v>
      </c>
      <c r="F141" s="49">
        <v>11151</v>
      </c>
    </row>
    <row r="142" spans="1:6" ht="12.75">
      <c r="A142" s="77" t="s">
        <v>135</v>
      </c>
      <c r="B142" s="75" t="s">
        <v>117</v>
      </c>
      <c r="C142" s="48" t="s">
        <v>186</v>
      </c>
      <c r="D142" s="49">
        <v>12836</v>
      </c>
      <c r="E142" s="49">
        <v>18400</v>
      </c>
      <c r="F142" s="49">
        <v>-5564</v>
      </c>
    </row>
    <row r="143" spans="1:6" ht="12.75">
      <c r="A143" s="77" t="s">
        <v>139</v>
      </c>
      <c r="B143" s="75" t="s">
        <v>117</v>
      </c>
      <c r="C143" s="48" t="s">
        <v>187</v>
      </c>
      <c r="D143" s="49">
        <v>741</v>
      </c>
      <c r="E143" s="49">
        <v>209</v>
      </c>
      <c r="F143" s="49">
        <v>532</v>
      </c>
    </row>
    <row r="144" spans="1:6" ht="12.75">
      <c r="A144" s="77" t="s">
        <v>139</v>
      </c>
      <c r="B144" s="75" t="s">
        <v>117</v>
      </c>
      <c r="C144" s="48" t="s">
        <v>188</v>
      </c>
      <c r="D144" s="49">
        <v>16193</v>
      </c>
      <c r="E144" s="49">
        <v>5000</v>
      </c>
      <c r="F144" s="49">
        <v>11193</v>
      </c>
    </row>
    <row r="145" spans="1:6" ht="12.75">
      <c r="A145" s="77" t="s">
        <v>139</v>
      </c>
      <c r="B145" s="75" t="s">
        <v>117</v>
      </c>
      <c r="C145" s="48" t="s">
        <v>189</v>
      </c>
      <c r="D145" s="49">
        <v>170116</v>
      </c>
      <c r="E145" s="49">
        <v>0</v>
      </c>
      <c r="F145" s="49">
        <v>170116</v>
      </c>
    </row>
    <row r="146" spans="1:6" ht="12.75">
      <c r="A146" s="77" t="s">
        <v>139</v>
      </c>
      <c r="B146" s="75" t="s">
        <v>117</v>
      </c>
      <c r="C146" s="48" t="s">
        <v>190</v>
      </c>
      <c r="D146" s="49">
        <v>1500000</v>
      </c>
      <c r="E146" s="49">
        <v>0</v>
      </c>
      <c r="F146" s="49">
        <v>1500000</v>
      </c>
    </row>
    <row r="147" spans="1:6" ht="12.75">
      <c r="A147" s="77" t="s">
        <v>128</v>
      </c>
      <c r="B147" s="75" t="s">
        <v>117</v>
      </c>
      <c r="C147" s="48" t="s">
        <v>191</v>
      </c>
      <c r="D147" s="49">
        <v>3162462</v>
      </c>
      <c r="E147" s="49">
        <v>980464</v>
      </c>
      <c r="F147" s="49">
        <v>2181998</v>
      </c>
    </row>
    <row r="148" spans="1:6" ht="12.75">
      <c r="A148" s="77" t="s">
        <v>139</v>
      </c>
      <c r="B148" s="75" t="s">
        <v>117</v>
      </c>
      <c r="C148" s="48" t="s">
        <v>192</v>
      </c>
      <c r="D148" s="49">
        <v>7200</v>
      </c>
      <c r="E148" s="49">
        <v>0</v>
      </c>
      <c r="F148" s="49">
        <v>7200</v>
      </c>
    </row>
    <row r="149" spans="1:6" ht="12.75">
      <c r="A149" s="77" t="s">
        <v>128</v>
      </c>
      <c r="B149" s="75" t="s">
        <v>117</v>
      </c>
      <c r="C149" s="48" t="s">
        <v>193</v>
      </c>
      <c r="D149" s="49">
        <v>2751246</v>
      </c>
      <c r="E149" s="49">
        <v>16000</v>
      </c>
      <c r="F149" s="49">
        <v>2735246</v>
      </c>
    </row>
    <row r="150" spans="1:6" ht="12.75">
      <c r="A150" s="77" t="s">
        <v>157</v>
      </c>
      <c r="B150" s="75" t="s">
        <v>117</v>
      </c>
      <c r="C150" s="48" t="s">
        <v>194</v>
      </c>
      <c r="D150" s="49">
        <v>2012922</v>
      </c>
      <c r="E150" s="49">
        <v>1942164.97</v>
      </c>
      <c r="F150" s="49">
        <v>70757.03</v>
      </c>
    </row>
    <row r="151" spans="1:6" ht="12.75">
      <c r="A151" s="77" t="s">
        <v>128</v>
      </c>
      <c r="B151" s="75" t="s">
        <v>117</v>
      </c>
      <c r="C151" s="48" t="s">
        <v>195</v>
      </c>
      <c r="D151" s="49">
        <v>3129364</v>
      </c>
      <c r="E151" s="49">
        <v>688556.23</v>
      </c>
      <c r="F151" s="49">
        <v>2440807.77</v>
      </c>
    </row>
    <row r="152" spans="1:6" ht="12.75">
      <c r="A152" s="77" t="s">
        <v>139</v>
      </c>
      <c r="B152" s="75" t="s">
        <v>117</v>
      </c>
      <c r="C152" s="48" t="s">
        <v>196</v>
      </c>
      <c r="D152" s="49">
        <v>2096065</v>
      </c>
      <c r="E152" s="49">
        <v>1170289.2</v>
      </c>
      <c r="F152" s="49">
        <v>925775.8</v>
      </c>
    </row>
    <row r="153" spans="1:6" ht="12.75">
      <c r="A153" s="77" t="s">
        <v>139</v>
      </c>
      <c r="B153" s="75" t="s">
        <v>117</v>
      </c>
      <c r="C153" s="48" t="s">
        <v>197</v>
      </c>
      <c r="D153" s="49">
        <v>405000</v>
      </c>
      <c r="E153" s="49">
        <v>311100</v>
      </c>
      <c r="F153" s="49">
        <v>93900</v>
      </c>
    </row>
    <row r="154" spans="1:6" ht="24">
      <c r="A154" s="77" t="s">
        <v>198</v>
      </c>
      <c r="B154" s="75" t="s">
        <v>117</v>
      </c>
      <c r="C154" s="48" t="s">
        <v>199</v>
      </c>
      <c r="D154" s="49">
        <v>7956673.71</v>
      </c>
      <c r="E154" s="49">
        <v>6964295.71</v>
      </c>
      <c r="F154" s="49">
        <v>992378</v>
      </c>
    </row>
    <row r="155" spans="1:6" ht="12.75">
      <c r="A155" s="77" t="s">
        <v>139</v>
      </c>
      <c r="B155" s="75" t="s">
        <v>117</v>
      </c>
      <c r="C155" s="48" t="s">
        <v>200</v>
      </c>
      <c r="D155" s="49">
        <v>200000</v>
      </c>
      <c r="E155" s="49">
        <v>73000</v>
      </c>
      <c r="F155" s="49">
        <v>127000</v>
      </c>
    </row>
    <row r="156" spans="1:6" ht="12.75">
      <c r="A156" s="77" t="s">
        <v>139</v>
      </c>
      <c r="B156" s="75" t="s">
        <v>117</v>
      </c>
      <c r="C156" s="48" t="s">
        <v>201</v>
      </c>
      <c r="D156" s="49">
        <v>150521</v>
      </c>
      <c r="E156" s="49">
        <v>148552</v>
      </c>
      <c r="F156" s="49">
        <v>1969</v>
      </c>
    </row>
    <row r="157" spans="1:6" ht="12.75">
      <c r="A157" s="77" t="s">
        <v>126</v>
      </c>
      <c r="B157" s="75" t="s">
        <v>117</v>
      </c>
      <c r="C157" s="48" t="s">
        <v>202</v>
      </c>
      <c r="D157" s="49">
        <v>456616</v>
      </c>
      <c r="E157" s="49">
        <v>0</v>
      </c>
      <c r="F157" s="49">
        <v>456616</v>
      </c>
    </row>
    <row r="158" spans="1:6" ht="12.75">
      <c r="A158" s="77" t="s">
        <v>128</v>
      </c>
      <c r="B158" s="75" t="s">
        <v>117</v>
      </c>
      <c r="C158" s="48" t="s">
        <v>203</v>
      </c>
      <c r="D158" s="49">
        <v>173967</v>
      </c>
      <c r="E158" s="49">
        <v>84941</v>
      </c>
      <c r="F158" s="49">
        <v>89026</v>
      </c>
    </row>
    <row r="159" spans="1:6" ht="12.75">
      <c r="A159" s="77" t="s">
        <v>139</v>
      </c>
      <c r="B159" s="75" t="s">
        <v>117</v>
      </c>
      <c r="C159" s="48" t="s">
        <v>204</v>
      </c>
      <c r="D159" s="49">
        <v>92429</v>
      </c>
      <c r="E159" s="49">
        <v>20237</v>
      </c>
      <c r="F159" s="49">
        <v>72192</v>
      </c>
    </row>
    <row r="160" spans="1:6" ht="12.75">
      <c r="A160" s="77" t="s">
        <v>133</v>
      </c>
      <c r="B160" s="75" t="s">
        <v>117</v>
      </c>
      <c r="C160" s="48" t="s">
        <v>205</v>
      </c>
      <c r="D160" s="49">
        <v>227468</v>
      </c>
      <c r="E160" s="49">
        <v>227468</v>
      </c>
      <c r="F160" s="49">
        <v>0</v>
      </c>
    </row>
    <row r="161" spans="1:6" ht="12.75">
      <c r="A161" s="77" t="s">
        <v>135</v>
      </c>
      <c r="B161" s="75" t="s">
        <v>117</v>
      </c>
      <c r="C161" s="48" t="s">
        <v>206</v>
      </c>
      <c r="D161" s="49">
        <v>31520</v>
      </c>
      <c r="E161" s="49">
        <v>21945</v>
      </c>
      <c r="F161" s="49">
        <v>9575</v>
      </c>
    </row>
    <row r="162" spans="1:6" ht="12.75">
      <c r="A162" s="77" t="s">
        <v>139</v>
      </c>
      <c r="B162" s="75" t="s">
        <v>117</v>
      </c>
      <c r="C162" s="48" t="s">
        <v>207</v>
      </c>
      <c r="D162" s="49">
        <v>300000</v>
      </c>
      <c r="E162" s="49">
        <v>78000</v>
      </c>
      <c r="F162" s="49">
        <v>222000</v>
      </c>
    </row>
    <row r="163" spans="1:6" ht="12.75">
      <c r="A163" s="77" t="s">
        <v>126</v>
      </c>
      <c r="B163" s="75" t="s">
        <v>117</v>
      </c>
      <c r="C163" s="48" t="s">
        <v>208</v>
      </c>
      <c r="D163" s="49">
        <v>92708</v>
      </c>
      <c r="E163" s="49">
        <v>72655</v>
      </c>
      <c r="F163" s="49">
        <v>20053</v>
      </c>
    </row>
    <row r="164" spans="1:6" ht="12.75">
      <c r="A164" s="77" t="s">
        <v>166</v>
      </c>
      <c r="B164" s="75" t="s">
        <v>117</v>
      </c>
      <c r="C164" s="48" t="s">
        <v>209</v>
      </c>
      <c r="D164" s="49">
        <v>58800</v>
      </c>
      <c r="E164" s="49">
        <v>25200</v>
      </c>
      <c r="F164" s="49">
        <v>33600</v>
      </c>
    </row>
    <row r="165" spans="1:6" ht="12.75">
      <c r="A165" s="77" t="s">
        <v>128</v>
      </c>
      <c r="B165" s="75" t="s">
        <v>117</v>
      </c>
      <c r="C165" s="48" t="s">
        <v>210</v>
      </c>
      <c r="D165" s="49">
        <v>947673</v>
      </c>
      <c r="E165" s="49">
        <v>319651.04</v>
      </c>
      <c r="F165" s="49">
        <v>628021.96</v>
      </c>
    </row>
    <row r="166" spans="1:6" ht="12.75">
      <c r="A166" s="77" t="s">
        <v>139</v>
      </c>
      <c r="B166" s="75" t="s">
        <v>117</v>
      </c>
      <c r="C166" s="48" t="s">
        <v>211</v>
      </c>
      <c r="D166" s="49">
        <v>253692</v>
      </c>
      <c r="E166" s="49">
        <v>61751</v>
      </c>
      <c r="F166" s="49">
        <v>191941</v>
      </c>
    </row>
    <row r="167" spans="1:6" ht="12.75">
      <c r="A167" s="77" t="s">
        <v>133</v>
      </c>
      <c r="B167" s="75" t="s">
        <v>117</v>
      </c>
      <c r="C167" s="48" t="s">
        <v>212</v>
      </c>
      <c r="D167" s="49">
        <v>142280</v>
      </c>
      <c r="E167" s="49">
        <v>118240</v>
      </c>
      <c r="F167" s="49">
        <v>24040</v>
      </c>
    </row>
    <row r="168" spans="1:6" ht="12.75">
      <c r="A168" s="77" t="s">
        <v>135</v>
      </c>
      <c r="B168" s="75" t="s">
        <v>117</v>
      </c>
      <c r="C168" s="48" t="s">
        <v>213</v>
      </c>
      <c r="D168" s="49">
        <v>4589</v>
      </c>
      <c r="E168" s="49">
        <v>0</v>
      </c>
      <c r="F168" s="49">
        <v>4589</v>
      </c>
    </row>
    <row r="169" spans="1:6" ht="12.75">
      <c r="A169" s="77" t="s">
        <v>139</v>
      </c>
      <c r="B169" s="75" t="s">
        <v>117</v>
      </c>
      <c r="C169" s="48" t="s">
        <v>214</v>
      </c>
      <c r="D169" s="49">
        <v>100000</v>
      </c>
      <c r="E169" s="49">
        <v>0</v>
      </c>
      <c r="F169" s="49">
        <v>100000</v>
      </c>
    </row>
    <row r="170" spans="1:6" ht="12.75">
      <c r="A170" s="77" t="s">
        <v>133</v>
      </c>
      <c r="B170" s="75" t="s">
        <v>117</v>
      </c>
      <c r="C170" s="48" t="s">
        <v>215</v>
      </c>
      <c r="D170" s="49">
        <v>4366500</v>
      </c>
      <c r="E170" s="49">
        <v>2582440</v>
      </c>
      <c r="F170" s="49">
        <v>1784060</v>
      </c>
    </row>
    <row r="171" spans="1:6" ht="12.75">
      <c r="A171" s="77" t="s">
        <v>128</v>
      </c>
      <c r="B171" s="75" t="s">
        <v>117</v>
      </c>
      <c r="C171" s="48" t="s">
        <v>216</v>
      </c>
      <c r="D171" s="49">
        <v>11075150</v>
      </c>
      <c r="E171" s="49">
        <v>0</v>
      </c>
      <c r="F171" s="49">
        <v>11075150</v>
      </c>
    </row>
    <row r="172" spans="1:6" ht="12.75">
      <c r="A172" s="77" t="s">
        <v>157</v>
      </c>
      <c r="B172" s="75" t="s">
        <v>117</v>
      </c>
      <c r="C172" s="48" t="s">
        <v>217</v>
      </c>
      <c r="D172" s="49">
        <v>12295727</v>
      </c>
      <c r="E172" s="49">
        <v>11996751</v>
      </c>
      <c r="F172" s="49">
        <v>298976</v>
      </c>
    </row>
    <row r="173" spans="1:6" ht="12.75">
      <c r="A173" s="77" t="s">
        <v>128</v>
      </c>
      <c r="B173" s="75" t="s">
        <v>117</v>
      </c>
      <c r="C173" s="48" t="s">
        <v>218</v>
      </c>
      <c r="D173" s="49">
        <v>25000</v>
      </c>
      <c r="E173" s="49">
        <v>0</v>
      </c>
      <c r="F173" s="49">
        <v>25000</v>
      </c>
    </row>
    <row r="174" spans="1:6" ht="12.75">
      <c r="A174" s="77" t="s">
        <v>139</v>
      </c>
      <c r="B174" s="75" t="s">
        <v>117</v>
      </c>
      <c r="C174" s="48" t="s">
        <v>219</v>
      </c>
      <c r="D174" s="49">
        <v>20000</v>
      </c>
      <c r="E174" s="49">
        <v>0</v>
      </c>
      <c r="F174" s="49">
        <v>20000</v>
      </c>
    </row>
    <row r="175" spans="1:6" ht="12.75">
      <c r="A175" s="77" t="s">
        <v>139</v>
      </c>
      <c r="B175" s="75" t="s">
        <v>117</v>
      </c>
      <c r="C175" s="48" t="s">
        <v>220</v>
      </c>
      <c r="D175" s="49">
        <v>100000</v>
      </c>
      <c r="E175" s="49">
        <v>20000</v>
      </c>
      <c r="F175" s="49">
        <v>80000</v>
      </c>
    </row>
    <row r="176" spans="1:6" ht="36">
      <c r="A176" s="77" t="s">
        <v>221</v>
      </c>
      <c r="B176" s="75" t="s">
        <v>117</v>
      </c>
      <c r="C176" s="48" t="s">
        <v>222</v>
      </c>
      <c r="D176" s="49">
        <v>375000</v>
      </c>
      <c r="E176" s="49">
        <v>200000</v>
      </c>
      <c r="F176" s="49">
        <v>175000</v>
      </c>
    </row>
    <row r="177" spans="1:6" ht="36">
      <c r="A177" s="77" t="s">
        <v>221</v>
      </c>
      <c r="B177" s="75" t="s">
        <v>117</v>
      </c>
      <c r="C177" s="48" t="s">
        <v>223</v>
      </c>
      <c r="D177" s="49">
        <v>0</v>
      </c>
      <c r="E177" s="49">
        <v>0</v>
      </c>
      <c r="F177" s="49">
        <v>0</v>
      </c>
    </row>
    <row r="178" spans="1:6" ht="12.75">
      <c r="A178" s="77" t="s">
        <v>128</v>
      </c>
      <c r="B178" s="75" t="s">
        <v>117</v>
      </c>
      <c r="C178" s="48" t="s">
        <v>224</v>
      </c>
      <c r="D178" s="49">
        <v>1724900</v>
      </c>
      <c r="E178" s="49">
        <v>0</v>
      </c>
      <c r="F178" s="49">
        <v>1724900</v>
      </c>
    </row>
    <row r="179" spans="1:6" ht="12.75">
      <c r="A179" s="77" t="s">
        <v>128</v>
      </c>
      <c r="B179" s="75" t="s">
        <v>117</v>
      </c>
      <c r="C179" s="48" t="s">
        <v>225</v>
      </c>
      <c r="D179" s="49">
        <v>3500000</v>
      </c>
      <c r="E179" s="49">
        <v>0</v>
      </c>
      <c r="F179" s="49">
        <v>3500000</v>
      </c>
    </row>
    <row r="180" spans="1:6" ht="24">
      <c r="A180" s="77" t="s">
        <v>226</v>
      </c>
      <c r="B180" s="75" t="s">
        <v>117</v>
      </c>
      <c r="C180" s="48" t="s">
        <v>227</v>
      </c>
      <c r="D180" s="49">
        <v>7827250</v>
      </c>
      <c r="E180" s="49">
        <v>7827250</v>
      </c>
      <c r="F180" s="49">
        <v>0</v>
      </c>
    </row>
    <row r="181" spans="1:6" ht="12.75">
      <c r="A181" s="77" t="s">
        <v>128</v>
      </c>
      <c r="B181" s="75" t="s">
        <v>117</v>
      </c>
      <c r="C181" s="48" t="s">
        <v>228</v>
      </c>
      <c r="D181" s="49">
        <v>200000</v>
      </c>
      <c r="E181" s="49">
        <v>0</v>
      </c>
      <c r="F181" s="49">
        <v>200000</v>
      </c>
    </row>
    <row r="182" spans="1:6" ht="12.75">
      <c r="A182" s="77" t="s">
        <v>157</v>
      </c>
      <c r="B182" s="75" t="s">
        <v>117</v>
      </c>
      <c r="C182" s="48" t="s">
        <v>229</v>
      </c>
      <c r="D182" s="49">
        <v>0</v>
      </c>
      <c r="E182" s="49">
        <v>0</v>
      </c>
      <c r="F182" s="49">
        <v>0</v>
      </c>
    </row>
    <row r="183" spans="1:6" ht="12.75">
      <c r="A183" s="77" t="s">
        <v>128</v>
      </c>
      <c r="B183" s="75" t="s">
        <v>117</v>
      </c>
      <c r="C183" s="48" t="s">
        <v>230</v>
      </c>
      <c r="D183" s="49">
        <v>1403852</v>
      </c>
      <c r="E183" s="49">
        <v>909920.94</v>
      </c>
      <c r="F183" s="49">
        <v>493931.06</v>
      </c>
    </row>
    <row r="184" spans="1:6" ht="12.75">
      <c r="A184" s="77" t="s">
        <v>133</v>
      </c>
      <c r="B184" s="75" t="s">
        <v>117</v>
      </c>
      <c r="C184" s="48" t="s">
        <v>231</v>
      </c>
      <c r="D184" s="49">
        <v>7745154</v>
      </c>
      <c r="E184" s="49">
        <v>865638.06</v>
      </c>
      <c r="F184" s="49">
        <v>6879515.94</v>
      </c>
    </row>
    <row r="185" spans="1:6" ht="36">
      <c r="A185" s="77" t="s">
        <v>221</v>
      </c>
      <c r="B185" s="75" t="s">
        <v>117</v>
      </c>
      <c r="C185" s="48" t="s">
        <v>232</v>
      </c>
      <c r="D185" s="49">
        <v>3686071</v>
      </c>
      <c r="E185" s="49">
        <v>347205</v>
      </c>
      <c r="F185" s="49">
        <v>3338866</v>
      </c>
    </row>
    <row r="186" spans="1:6" ht="12.75">
      <c r="A186" s="77" t="s">
        <v>157</v>
      </c>
      <c r="B186" s="75" t="s">
        <v>117</v>
      </c>
      <c r="C186" s="48" t="s">
        <v>233</v>
      </c>
      <c r="D186" s="49">
        <v>2775807</v>
      </c>
      <c r="E186" s="49">
        <v>1128584.89</v>
      </c>
      <c r="F186" s="49">
        <v>1647222.11</v>
      </c>
    </row>
    <row r="187" spans="1:6" ht="36">
      <c r="A187" s="77" t="s">
        <v>221</v>
      </c>
      <c r="B187" s="75" t="s">
        <v>117</v>
      </c>
      <c r="C187" s="48" t="s">
        <v>234</v>
      </c>
      <c r="D187" s="49">
        <v>13277429</v>
      </c>
      <c r="E187" s="49">
        <v>7891402.95</v>
      </c>
      <c r="F187" s="49">
        <v>5386026.05</v>
      </c>
    </row>
    <row r="188" spans="1:6" ht="12.75">
      <c r="A188" s="77" t="s">
        <v>128</v>
      </c>
      <c r="B188" s="75" t="s">
        <v>117</v>
      </c>
      <c r="C188" s="48" t="s">
        <v>235</v>
      </c>
      <c r="D188" s="49">
        <v>23941739</v>
      </c>
      <c r="E188" s="49">
        <v>0</v>
      </c>
      <c r="F188" s="49">
        <v>23941739</v>
      </c>
    </row>
    <row r="189" spans="1:6" ht="12.75">
      <c r="A189" s="77" t="s">
        <v>133</v>
      </c>
      <c r="B189" s="75" t="s">
        <v>117</v>
      </c>
      <c r="C189" s="48" t="s">
        <v>236</v>
      </c>
      <c r="D189" s="49">
        <v>7500000</v>
      </c>
      <c r="E189" s="49">
        <v>0</v>
      </c>
      <c r="F189" s="49">
        <v>7500000</v>
      </c>
    </row>
    <row r="190" spans="1:6" ht="36">
      <c r="A190" s="77" t="s">
        <v>221</v>
      </c>
      <c r="B190" s="75" t="s">
        <v>117</v>
      </c>
      <c r="C190" s="48" t="s">
        <v>237</v>
      </c>
      <c r="D190" s="49">
        <v>0</v>
      </c>
      <c r="E190" s="49">
        <v>0</v>
      </c>
      <c r="F190" s="49">
        <v>0</v>
      </c>
    </row>
    <row r="191" spans="1:6" ht="36">
      <c r="A191" s="77" t="s">
        <v>221</v>
      </c>
      <c r="B191" s="75" t="s">
        <v>117</v>
      </c>
      <c r="C191" s="48" t="s">
        <v>238</v>
      </c>
      <c r="D191" s="49">
        <v>706071</v>
      </c>
      <c r="E191" s="49">
        <v>0</v>
      </c>
      <c r="F191" s="49">
        <v>706071</v>
      </c>
    </row>
    <row r="192" spans="1:6" ht="12.75">
      <c r="A192" s="77" t="s">
        <v>133</v>
      </c>
      <c r="B192" s="75" t="s">
        <v>117</v>
      </c>
      <c r="C192" s="48" t="s">
        <v>239</v>
      </c>
      <c r="D192" s="49">
        <v>9832901.29</v>
      </c>
      <c r="E192" s="49">
        <v>1991333.29</v>
      </c>
      <c r="F192" s="49">
        <v>7841568</v>
      </c>
    </row>
    <row r="193" spans="1:6" ht="12.75">
      <c r="A193" s="77" t="s">
        <v>128</v>
      </c>
      <c r="B193" s="75" t="s">
        <v>117</v>
      </c>
      <c r="C193" s="48" t="s">
        <v>240</v>
      </c>
      <c r="D193" s="49">
        <v>7235000</v>
      </c>
      <c r="E193" s="49">
        <v>0</v>
      </c>
      <c r="F193" s="49">
        <v>7235000</v>
      </c>
    </row>
    <row r="194" spans="1:6" ht="12.75">
      <c r="A194" s="77" t="s">
        <v>157</v>
      </c>
      <c r="B194" s="75" t="s">
        <v>117</v>
      </c>
      <c r="C194" s="48" t="s">
        <v>241</v>
      </c>
      <c r="D194" s="49">
        <v>1000000</v>
      </c>
      <c r="E194" s="49">
        <v>999789.56</v>
      </c>
      <c r="F194" s="49">
        <v>210.44</v>
      </c>
    </row>
    <row r="195" spans="1:6" ht="36">
      <c r="A195" s="77" t="s">
        <v>221</v>
      </c>
      <c r="B195" s="75" t="s">
        <v>117</v>
      </c>
      <c r="C195" s="48" t="s">
        <v>242</v>
      </c>
      <c r="D195" s="49">
        <v>12560171</v>
      </c>
      <c r="E195" s="49">
        <v>9388880.57</v>
      </c>
      <c r="F195" s="49">
        <v>3171290.43</v>
      </c>
    </row>
    <row r="196" spans="1:6" ht="12.75">
      <c r="A196" s="77" t="s">
        <v>157</v>
      </c>
      <c r="B196" s="75" t="s">
        <v>117</v>
      </c>
      <c r="C196" s="48" t="s">
        <v>243</v>
      </c>
      <c r="D196" s="49">
        <v>16000693</v>
      </c>
      <c r="E196" s="49">
        <v>10285713.17</v>
      </c>
      <c r="F196" s="49">
        <v>5714979.83</v>
      </c>
    </row>
    <row r="197" spans="1:6" ht="12.75">
      <c r="A197" s="77" t="s">
        <v>157</v>
      </c>
      <c r="B197" s="75" t="s">
        <v>117</v>
      </c>
      <c r="C197" s="48" t="s">
        <v>244</v>
      </c>
      <c r="D197" s="49">
        <v>5669599</v>
      </c>
      <c r="E197" s="49">
        <v>3973443.63</v>
      </c>
      <c r="F197" s="49">
        <v>1696155.37</v>
      </c>
    </row>
    <row r="198" spans="1:6" ht="12.75">
      <c r="A198" s="77" t="s">
        <v>128</v>
      </c>
      <c r="B198" s="75" t="s">
        <v>117</v>
      </c>
      <c r="C198" s="48" t="s">
        <v>245</v>
      </c>
      <c r="D198" s="49">
        <v>242000</v>
      </c>
      <c r="E198" s="49">
        <v>149114</v>
      </c>
      <c r="F198" s="49">
        <v>92886</v>
      </c>
    </row>
    <row r="199" spans="1:6" ht="12.75">
      <c r="A199" s="77" t="s">
        <v>133</v>
      </c>
      <c r="B199" s="75" t="s">
        <v>117</v>
      </c>
      <c r="C199" s="48" t="s">
        <v>246</v>
      </c>
      <c r="D199" s="49">
        <v>5432808</v>
      </c>
      <c r="E199" s="49">
        <v>2232010.82</v>
      </c>
      <c r="F199" s="49">
        <v>3200797.18</v>
      </c>
    </row>
    <row r="200" spans="1:6" ht="12.75">
      <c r="A200" s="77" t="s">
        <v>157</v>
      </c>
      <c r="B200" s="75" t="s">
        <v>117</v>
      </c>
      <c r="C200" s="48" t="s">
        <v>247</v>
      </c>
      <c r="D200" s="49">
        <v>25688180</v>
      </c>
      <c r="E200" s="49">
        <v>20563016.65</v>
      </c>
      <c r="F200" s="49">
        <v>5125163.35</v>
      </c>
    </row>
    <row r="201" spans="1:6" ht="12.75">
      <c r="A201" s="77" t="s">
        <v>157</v>
      </c>
      <c r="B201" s="75" t="s">
        <v>117</v>
      </c>
      <c r="C201" s="48" t="s">
        <v>248</v>
      </c>
      <c r="D201" s="49">
        <v>8436016</v>
      </c>
      <c r="E201" s="49">
        <v>6335252.48</v>
      </c>
      <c r="F201" s="49">
        <v>2100763.52</v>
      </c>
    </row>
    <row r="202" spans="1:6" ht="12.75">
      <c r="A202" s="77" t="s">
        <v>128</v>
      </c>
      <c r="B202" s="75" t="s">
        <v>117</v>
      </c>
      <c r="C202" s="48" t="s">
        <v>249</v>
      </c>
      <c r="D202" s="49">
        <v>7341417</v>
      </c>
      <c r="E202" s="49">
        <v>6757400.81</v>
      </c>
      <c r="F202" s="49">
        <v>584016.19</v>
      </c>
    </row>
    <row r="203" spans="1:6" ht="12.75">
      <c r="A203" s="77" t="s">
        <v>139</v>
      </c>
      <c r="B203" s="75" t="s">
        <v>117</v>
      </c>
      <c r="C203" s="48" t="s">
        <v>250</v>
      </c>
      <c r="D203" s="49">
        <v>164378</v>
      </c>
      <c r="E203" s="49">
        <v>147000</v>
      </c>
      <c r="F203" s="49">
        <v>17378</v>
      </c>
    </row>
    <row r="204" spans="1:6" ht="12.75">
      <c r="A204" s="77" t="s">
        <v>133</v>
      </c>
      <c r="B204" s="75" t="s">
        <v>117</v>
      </c>
      <c r="C204" s="48" t="s">
        <v>251</v>
      </c>
      <c r="D204" s="49">
        <v>3791891</v>
      </c>
      <c r="E204" s="49">
        <v>1672792</v>
      </c>
      <c r="F204" s="49">
        <v>2119099</v>
      </c>
    </row>
    <row r="205" spans="1:6" ht="12.75">
      <c r="A205" s="77" t="s">
        <v>252</v>
      </c>
      <c r="B205" s="75" t="s">
        <v>117</v>
      </c>
      <c r="C205" s="48" t="s">
        <v>253</v>
      </c>
      <c r="D205" s="49">
        <v>440396</v>
      </c>
      <c r="E205" s="49">
        <v>0</v>
      </c>
      <c r="F205" s="49">
        <v>440396</v>
      </c>
    </row>
    <row r="206" spans="1:6" ht="24">
      <c r="A206" s="77" t="s">
        <v>198</v>
      </c>
      <c r="B206" s="75" t="s">
        <v>117</v>
      </c>
      <c r="C206" s="48" t="s">
        <v>254</v>
      </c>
      <c r="D206" s="49">
        <v>1510283</v>
      </c>
      <c r="E206" s="49">
        <v>729423</v>
      </c>
      <c r="F206" s="49">
        <v>780860</v>
      </c>
    </row>
    <row r="207" spans="1:6" ht="24">
      <c r="A207" s="77" t="s">
        <v>198</v>
      </c>
      <c r="B207" s="75" t="s">
        <v>117</v>
      </c>
      <c r="C207" s="48" t="s">
        <v>255</v>
      </c>
      <c r="D207" s="49">
        <v>939336</v>
      </c>
      <c r="E207" s="49">
        <v>413692</v>
      </c>
      <c r="F207" s="49">
        <v>525644</v>
      </c>
    </row>
    <row r="208" spans="1:6" ht="12.75">
      <c r="A208" s="77" t="s">
        <v>157</v>
      </c>
      <c r="B208" s="75" t="s">
        <v>117</v>
      </c>
      <c r="C208" s="48" t="s">
        <v>256</v>
      </c>
      <c r="D208" s="49">
        <v>500000</v>
      </c>
      <c r="E208" s="49">
        <v>500000</v>
      </c>
      <c r="F208" s="49">
        <v>0</v>
      </c>
    </row>
    <row r="209" spans="1:6" ht="12.75">
      <c r="A209" s="77" t="s">
        <v>128</v>
      </c>
      <c r="B209" s="75" t="s">
        <v>117</v>
      </c>
      <c r="C209" s="48" t="s">
        <v>257</v>
      </c>
      <c r="D209" s="49">
        <v>5000000</v>
      </c>
      <c r="E209" s="49">
        <v>4028088</v>
      </c>
      <c r="F209" s="49">
        <v>971912</v>
      </c>
    </row>
    <row r="210" spans="1:6" ht="12.75">
      <c r="A210" s="77" t="s">
        <v>118</v>
      </c>
      <c r="B210" s="75" t="s">
        <v>117</v>
      </c>
      <c r="C210" s="48" t="s">
        <v>258</v>
      </c>
      <c r="D210" s="49">
        <v>13592022</v>
      </c>
      <c r="E210" s="49">
        <v>8410701.47</v>
      </c>
      <c r="F210" s="49">
        <v>5181320.53</v>
      </c>
    </row>
    <row r="211" spans="1:6" ht="12.75">
      <c r="A211" s="77" t="s">
        <v>120</v>
      </c>
      <c r="B211" s="75" t="s">
        <v>117</v>
      </c>
      <c r="C211" s="48" t="s">
        <v>259</v>
      </c>
      <c r="D211" s="49">
        <v>4104791</v>
      </c>
      <c r="E211" s="49">
        <v>2400835.86</v>
      </c>
      <c r="F211" s="49">
        <v>1703955.14</v>
      </c>
    </row>
    <row r="212" spans="1:6" ht="12.75">
      <c r="A212" s="77" t="s">
        <v>124</v>
      </c>
      <c r="B212" s="75" t="s">
        <v>117</v>
      </c>
      <c r="C212" s="48" t="s">
        <v>260</v>
      </c>
      <c r="D212" s="49">
        <v>1081027</v>
      </c>
      <c r="E212" s="49">
        <v>498648.2</v>
      </c>
      <c r="F212" s="49">
        <v>582378.8</v>
      </c>
    </row>
    <row r="213" spans="1:6" ht="12.75">
      <c r="A213" s="77" t="s">
        <v>130</v>
      </c>
      <c r="B213" s="75" t="s">
        <v>117</v>
      </c>
      <c r="C213" s="48" t="s">
        <v>261</v>
      </c>
      <c r="D213" s="49">
        <v>301156</v>
      </c>
      <c r="E213" s="49">
        <v>199180.94</v>
      </c>
      <c r="F213" s="49">
        <v>101975.06</v>
      </c>
    </row>
    <row r="214" spans="1:6" ht="12.75">
      <c r="A214" s="77" t="s">
        <v>157</v>
      </c>
      <c r="B214" s="75" t="s">
        <v>117</v>
      </c>
      <c r="C214" s="48" t="s">
        <v>262</v>
      </c>
      <c r="D214" s="49">
        <v>282917</v>
      </c>
      <c r="E214" s="49">
        <v>168300</v>
      </c>
      <c r="F214" s="49">
        <v>114617</v>
      </c>
    </row>
    <row r="215" spans="1:6" ht="12.75">
      <c r="A215" s="77" t="s">
        <v>128</v>
      </c>
      <c r="B215" s="75" t="s">
        <v>117</v>
      </c>
      <c r="C215" s="48" t="s">
        <v>263</v>
      </c>
      <c r="D215" s="49">
        <v>477805</v>
      </c>
      <c r="E215" s="49">
        <v>362224.32</v>
      </c>
      <c r="F215" s="49">
        <v>115580.68</v>
      </c>
    </row>
    <row r="216" spans="1:6" ht="12.75">
      <c r="A216" s="77" t="s">
        <v>133</v>
      </c>
      <c r="B216" s="75" t="s">
        <v>117</v>
      </c>
      <c r="C216" s="48" t="s">
        <v>264</v>
      </c>
      <c r="D216" s="49">
        <v>192020</v>
      </c>
      <c r="E216" s="49">
        <v>41801</v>
      </c>
      <c r="F216" s="49">
        <v>150219</v>
      </c>
    </row>
    <row r="217" spans="1:6" ht="12.75">
      <c r="A217" s="77" t="s">
        <v>135</v>
      </c>
      <c r="B217" s="75" t="s">
        <v>117</v>
      </c>
      <c r="C217" s="48" t="s">
        <v>265</v>
      </c>
      <c r="D217" s="49">
        <v>43053</v>
      </c>
      <c r="E217" s="49">
        <v>32289</v>
      </c>
      <c r="F217" s="49">
        <v>10764</v>
      </c>
    </row>
    <row r="218" spans="1:6" ht="12.75">
      <c r="A218" s="77" t="s">
        <v>126</v>
      </c>
      <c r="B218" s="75" t="s">
        <v>117</v>
      </c>
      <c r="C218" s="48" t="s">
        <v>266</v>
      </c>
      <c r="D218" s="49">
        <v>374750</v>
      </c>
      <c r="E218" s="49">
        <v>158430</v>
      </c>
      <c r="F218" s="49">
        <v>216320</v>
      </c>
    </row>
    <row r="219" spans="1:6" ht="12.75">
      <c r="A219" s="77" t="s">
        <v>164</v>
      </c>
      <c r="B219" s="75" t="s">
        <v>117</v>
      </c>
      <c r="C219" s="48" t="s">
        <v>267</v>
      </c>
      <c r="D219" s="49">
        <v>346693</v>
      </c>
      <c r="E219" s="49">
        <v>193901.32</v>
      </c>
      <c r="F219" s="49">
        <v>152791.68</v>
      </c>
    </row>
    <row r="220" spans="1:6" ht="12.75">
      <c r="A220" s="77" t="s">
        <v>166</v>
      </c>
      <c r="B220" s="75" t="s">
        <v>117</v>
      </c>
      <c r="C220" s="48" t="s">
        <v>268</v>
      </c>
      <c r="D220" s="49">
        <v>191160</v>
      </c>
      <c r="E220" s="49">
        <v>90000</v>
      </c>
      <c r="F220" s="49">
        <v>101160</v>
      </c>
    </row>
    <row r="221" spans="1:6" ht="12.75">
      <c r="A221" s="77" t="s">
        <v>157</v>
      </c>
      <c r="B221" s="75" t="s">
        <v>117</v>
      </c>
      <c r="C221" s="48" t="s">
        <v>269</v>
      </c>
      <c r="D221" s="49">
        <v>224888</v>
      </c>
      <c r="E221" s="49">
        <v>77838.52</v>
      </c>
      <c r="F221" s="49">
        <v>147049.48</v>
      </c>
    </row>
    <row r="222" spans="1:6" ht="12.75">
      <c r="A222" s="77" t="s">
        <v>128</v>
      </c>
      <c r="B222" s="75" t="s">
        <v>117</v>
      </c>
      <c r="C222" s="48" t="s">
        <v>270</v>
      </c>
      <c r="D222" s="49">
        <v>804304</v>
      </c>
      <c r="E222" s="49">
        <v>307139.2</v>
      </c>
      <c r="F222" s="49">
        <v>497164.8</v>
      </c>
    </row>
    <row r="223" spans="1:6" ht="12.75">
      <c r="A223" s="77" t="s">
        <v>133</v>
      </c>
      <c r="B223" s="75" t="s">
        <v>117</v>
      </c>
      <c r="C223" s="48" t="s">
        <v>271</v>
      </c>
      <c r="D223" s="49">
        <v>69942</v>
      </c>
      <c r="E223" s="49">
        <v>61600</v>
      </c>
      <c r="F223" s="49">
        <v>8342</v>
      </c>
    </row>
    <row r="224" spans="1:6" ht="12.75">
      <c r="A224" s="77" t="s">
        <v>135</v>
      </c>
      <c r="B224" s="75" t="s">
        <v>117</v>
      </c>
      <c r="C224" s="48" t="s">
        <v>272</v>
      </c>
      <c r="D224" s="49">
        <v>638142</v>
      </c>
      <c r="E224" s="49">
        <v>128007.02</v>
      </c>
      <c r="F224" s="49">
        <v>510134.98</v>
      </c>
    </row>
    <row r="225" spans="1:6" ht="12.75">
      <c r="A225" s="77" t="s">
        <v>139</v>
      </c>
      <c r="B225" s="75" t="s">
        <v>117</v>
      </c>
      <c r="C225" s="48" t="s">
        <v>273</v>
      </c>
      <c r="D225" s="49">
        <v>617312</v>
      </c>
      <c r="E225" s="49">
        <v>463396.9</v>
      </c>
      <c r="F225" s="49">
        <v>153915.1</v>
      </c>
    </row>
    <row r="226" spans="1:6" ht="12.75">
      <c r="A226" s="77" t="s">
        <v>128</v>
      </c>
      <c r="B226" s="75" t="s">
        <v>117</v>
      </c>
      <c r="C226" s="48" t="s">
        <v>274</v>
      </c>
      <c r="D226" s="49">
        <v>801007</v>
      </c>
      <c r="E226" s="49">
        <v>334900</v>
      </c>
      <c r="F226" s="49">
        <v>466107</v>
      </c>
    </row>
    <row r="227" spans="1:6" ht="12.75">
      <c r="A227" s="77" t="s">
        <v>139</v>
      </c>
      <c r="B227" s="75" t="s">
        <v>117</v>
      </c>
      <c r="C227" s="48" t="s">
        <v>275</v>
      </c>
      <c r="D227" s="49">
        <v>418935</v>
      </c>
      <c r="E227" s="49">
        <v>232253</v>
      </c>
      <c r="F227" s="49">
        <v>186682</v>
      </c>
    </row>
    <row r="228" spans="1:6" ht="12.75">
      <c r="A228" s="77" t="s">
        <v>135</v>
      </c>
      <c r="B228" s="75" t="s">
        <v>117</v>
      </c>
      <c r="C228" s="48" t="s">
        <v>276</v>
      </c>
      <c r="D228" s="49">
        <v>30758</v>
      </c>
      <c r="E228" s="49">
        <v>23754</v>
      </c>
      <c r="F228" s="49">
        <v>7004</v>
      </c>
    </row>
    <row r="229" spans="1:6" ht="12.75">
      <c r="A229" s="77" t="s">
        <v>139</v>
      </c>
      <c r="B229" s="75" t="s">
        <v>117</v>
      </c>
      <c r="C229" s="48" t="s">
        <v>277</v>
      </c>
      <c r="D229" s="49">
        <v>113300</v>
      </c>
      <c r="E229" s="49">
        <v>0</v>
      </c>
      <c r="F229" s="49">
        <v>113300</v>
      </c>
    </row>
    <row r="230" spans="1:6" ht="12.75">
      <c r="A230" s="77" t="s">
        <v>126</v>
      </c>
      <c r="B230" s="75" t="s">
        <v>117</v>
      </c>
      <c r="C230" s="48" t="s">
        <v>278</v>
      </c>
      <c r="D230" s="49">
        <v>66700</v>
      </c>
      <c r="E230" s="49">
        <v>65600</v>
      </c>
      <c r="F230" s="49">
        <v>1100</v>
      </c>
    </row>
    <row r="231" spans="1:6" ht="12.75">
      <c r="A231" s="77" t="s">
        <v>128</v>
      </c>
      <c r="B231" s="75" t="s">
        <v>117</v>
      </c>
      <c r="C231" s="48" t="s">
        <v>279</v>
      </c>
      <c r="D231" s="49">
        <v>7007754</v>
      </c>
      <c r="E231" s="49">
        <v>4635598.92</v>
      </c>
      <c r="F231" s="49">
        <v>2372155.08</v>
      </c>
    </row>
    <row r="232" spans="1:6" ht="12.75">
      <c r="A232" s="77" t="s">
        <v>139</v>
      </c>
      <c r="B232" s="75" t="s">
        <v>117</v>
      </c>
      <c r="C232" s="48" t="s">
        <v>280</v>
      </c>
      <c r="D232" s="49">
        <v>1262514</v>
      </c>
      <c r="E232" s="49">
        <v>880453</v>
      </c>
      <c r="F232" s="49">
        <v>382061</v>
      </c>
    </row>
    <row r="233" spans="1:6" ht="12.75">
      <c r="A233" s="77" t="s">
        <v>133</v>
      </c>
      <c r="B233" s="75" t="s">
        <v>117</v>
      </c>
      <c r="C233" s="48" t="s">
        <v>281</v>
      </c>
      <c r="D233" s="49">
        <v>202500</v>
      </c>
      <c r="E233" s="49">
        <v>120000</v>
      </c>
      <c r="F233" s="49">
        <v>82500</v>
      </c>
    </row>
    <row r="234" spans="1:6" ht="12.75">
      <c r="A234" s="77" t="s">
        <v>135</v>
      </c>
      <c r="B234" s="75" t="s">
        <v>117</v>
      </c>
      <c r="C234" s="48" t="s">
        <v>282</v>
      </c>
      <c r="D234" s="49">
        <v>293750</v>
      </c>
      <c r="E234" s="49">
        <v>171249</v>
      </c>
      <c r="F234" s="49">
        <v>122501</v>
      </c>
    </row>
    <row r="235" spans="1:6" ht="12.75">
      <c r="A235" s="77" t="s">
        <v>139</v>
      </c>
      <c r="B235" s="75" t="s">
        <v>117</v>
      </c>
      <c r="C235" s="48" t="s">
        <v>283</v>
      </c>
      <c r="D235" s="49">
        <v>302400</v>
      </c>
      <c r="E235" s="49">
        <v>107400</v>
      </c>
      <c r="F235" s="49">
        <v>195000</v>
      </c>
    </row>
    <row r="236" spans="1:6" ht="24">
      <c r="A236" s="77" t="s">
        <v>284</v>
      </c>
      <c r="B236" s="75" t="s">
        <v>117</v>
      </c>
      <c r="C236" s="48" t="s">
        <v>285</v>
      </c>
      <c r="D236" s="49">
        <v>365235</v>
      </c>
      <c r="E236" s="49">
        <v>229027.76</v>
      </c>
      <c r="F236" s="49">
        <v>136207.24</v>
      </c>
    </row>
    <row r="237" spans="1:6" ht="12.75">
      <c r="A237" s="77" t="s">
        <v>128</v>
      </c>
      <c r="B237" s="75" t="s">
        <v>117</v>
      </c>
      <c r="C237" s="48" t="s">
        <v>286</v>
      </c>
      <c r="D237" s="49">
        <v>42000</v>
      </c>
      <c r="E237" s="49">
        <v>0</v>
      </c>
      <c r="F237" s="49">
        <v>42000</v>
      </c>
    </row>
    <row r="238" spans="1:6" ht="12.75">
      <c r="A238" s="77" t="s">
        <v>139</v>
      </c>
      <c r="B238" s="75" t="s">
        <v>117</v>
      </c>
      <c r="C238" s="48" t="s">
        <v>287</v>
      </c>
      <c r="D238" s="49">
        <v>152000</v>
      </c>
      <c r="E238" s="49">
        <v>122129</v>
      </c>
      <c r="F238" s="49">
        <v>29871</v>
      </c>
    </row>
    <row r="239" spans="1:6" ht="12.75">
      <c r="A239" s="77" t="s">
        <v>139</v>
      </c>
      <c r="B239" s="75" t="s">
        <v>117</v>
      </c>
      <c r="C239" s="48" t="s">
        <v>288</v>
      </c>
      <c r="D239" s="49">
        <v>55000</v>
      </c>
      <c r="E239" s="49">
        <v>55000</v>
      </c>
      <c r="F239" s="49">
        <v>0</v>
      </c>
    </row>
    <row r="240" spans="1:6" ht="36">
      <c r="A240" s="77" t="s">
        <v>221</v>
      </c>
      <c r="B240" s="75" t="s">
        <v>117</v>
      </c>
      <c r="C240" s="48" t="s">
        <v>289</v>
      </c>
      <c r="D240" s="49">
        <v>500000</v>
      </c>
      <c r="E240" s="49">
        <v>500000</v>
      </c>
      <c r="F240" s="49">
        <v>0</v>
      </c>
    </row>
    <row r="241" spans="1:6" ht="12.75">
      <c r="A241" s="77" t="s">
        <v>128</v>
      </c>
      <c r="B241" s="75" t="s">
        <v>117</v>
      </c>
      <c r="C241" s="48" t="s">
        <v>290</v>
      </c>
      <c r="D241" s="49">
        <v>28000</v>
      </c>
      <c r="E241" s="49">
        <v>16959</v>
      </c>
      <c r="F241" s="49">
        <v>11041</v>
      </c>
    </row>
    <row r="242" spans="1:6" ht="12.75">
      <c r="A242" s="77" t="s">
        <v>139</v>
      </c>
      <c r="B242" s="75" t="s">
        <v>117</v>
      </c>
      <c r="C242" s="48" t="s">
        <v>291</v>
      </c>
      <c r="D242" s="49">
        <v>125000</v>
      </c>
      <c r="E242" s="49">
        <v>35000</v>
      </c>
      <c r="F242" s="49">
        <v>90000</v>
      </c>
    </row>
    <row r="243" spans="1:6" ht="12.75">
      <c r="A243" s="77" t="s">
        <v>252</v>
      </c>
      <c r="B243" s="75" t="s">
        <v>117</v>
      </c>
      <c r="C243" s="48" t="s">
        <v>292</v>
      </c>
      <c r="D243" s="49">
        <v>2055000</v>
      </c>
      <c r="E243" s="49">
        <v>1427000</v>
      </c>
      <c r="F243" s="49">
        <v>628000</v>
      </c>
    </row>
    <row r="244" spans="1:6" ht="12.75">
      <c r="A244" s="77" t="s">
        <v>128</v>
      </c>
      <c r="B244" s="75" t="s">
        <v>117</v>
      </c>
      <c r="C244" s="48" t="s">
        <v>293</v>
      </c>
      <c r="D244" s="49">
        <v>17976</v>
      </c>
      <c r="E244" s="49">
        <v>10071.88</v>
      </c>
      <c r="F244" s="49">
        <v>7904.12</v>
      </c>
    </row>
    <row r="245" spans="1:6" ht="12.75">
      <c r="A245" s="77" t="s">
        <v>252</v>
      </c>
      <c r="B245" s="75" t="s">
        <v>117</v>
      </c>
      <c r="C245" s="48" t="s">
        <v>294</v>
      </c>
      <c r="D245" s="49">
        <v>898800</v>
      </c>
      <c r="E245" s="49">
        <v>445882</v>
      </c>
      <c r="F245" s="49">
        <v>452918</v>
      </c>
    </row>
    <row r="246" spans="1:6" ht="24">
      <c r="A246" s="77" t="s">
        <v>295</v>
      </c>
      <c r="B246" s="75" t="s">
        <v>117</v>
      </c>
      <c r="C246" s="48" t="s">
        <v>296</v>
      </c>
      <c r="D246" s="49">
        <v>1270800</v>
      </c>
      <c r="E246" s="49">
        <v>0</v>
      </c>
      <c r="F246" s="49">
        <v>1270800</v>
      </c>
    </row>
    <row r="247" spans="1:6" ht="12.75">
      <c r="A247" s="77" t="s">
        <v>252</v>
      </c>
      <c r="B247" s="75" t="s">
        <v>117</v>
      </c>
      <c r="C247" s="48" t="s">
        <v>297</v>
      </c>
      <c r="D247" s="49">
        <v>500000</v>
      </c>
      <c r="E247" s="49">
        <v>0</v>
      </c>
      <c r="F247" s="49">
        <v>500000</v>
      </c>
    </row>
    <row r="248" spans="1:6" ht="12.75">
      <c r="A248" s="77" t="s">
        <v>133</v>
      </c>
      <c r="B248" s="75" t="s">
        <v>117</v>
      </c>
      <c r="C248" s="48" t="s">
        <v>298</v>
      </c>
      <c r="D248" s="49">
        <v>2647500</v>
      </c>
      <c r="E248" s="49">
        <v>0</v>
      </c>
      <c r="F248" s="49">
        <v>2647500</v>
      </c>
    </row>
    <row r="249" spans="1:6" ht="12.75">
      <c r="A249" s="77" t="s">
        <v>128</v>
      </c>
      <c r="B249" s="75" t="s">
        <v>117</v>
      </c>
      <c r="C249" s="48" t="s">
        <v>299</v>
      </c>
      <c r="D249" s="49">
        <v>518930</v>
      </c>
      <c r="E249" s="49">
        <v>160432</v>
      </c>
      <c r="F249" s="49">
        <v>358498</v>
      </c>
    </row>
    <row r="250" spans="1:6" ht="12.75">
      <c r="A250" s="77" t="s">
        <v>133</v>
      </c>
      <c r="B250" s="75" t="s">
        <v>117</v>
      </c>
      <c r="C250" s="48" t="s">
        <v>300</v>
      </c>
      <c r="D250" s="49">
        <v>83900000</v>
      </c>
      <c r="E250" s="49">
        <v>6347656</v>
      </c>
      <c r="F250" s="49">
        <v>77552344</v>
      </c>
    </row>
    <row r="251" spans="1:6" ht="12.75">
      <c r="A251" s="77" t="s">
        <v>252</v>
      </c>
      <c r="B251" s="75" t="s">
        <v>117</v>
      </c>
      <c r="C251" s="48" t="s">
        <v>301</v>
      </c>
      <c r="D251" s="49">
        <v>89781610</v>
      </c>
      <c r="E251" s="49">
        <v>0</v>
      </c>
      <c r="F251" s="49">
        <v>89781610</v>
      </c>
    </row>
    <row r="252" spans="1:6" ht="12.75">
      <c r="A252" s="77" t="s">
        <v>157</v>
      </c>
      <c r="B252" s="75" t="s">
        <v>117</v>
      </c>
      <c r="C252" s="48" t="s">
        <v>302</v>
      </c>
      <c r="D252" s="49">
        <v>3077553</v>
      </c>
      <c r="E252" s="49">
        <v>1114198.53</v>
      </c>
      <c r="F252" s="49">
        <v>1963354.47</v>
      </c>
    </row>
    <row r="253" spans="1:6" ht="12.75">
      <c r="A253" s="77" t="s">
        <v>128</v>
      </c>
      <c r="B253" s="75" t="s">
        <v>117</v>
      </c>
      <c r="C253" s="48" t="s">
        <v>303</v>
      </c>
      <c r="D253" s="49">
        <v>95990</v>
      </c>
      <c r="E253" s="49">
        <v>13500</v>
      </c>
      <c r="F253" s="49">
        <v>82490</v>
      </c>
    </row>
    <row r="254" spans="1:6" ht="12.75">
      <c r="A254" s="77" t="s">
        <v>133</v>
      </c>
      <c r="B254" s="75" t="s">
        <v>117</v>
      </c>
      <c r="C254" s="48" t="s">
        <v>304</v>
      </c>
      <c r="D254" s="49">
        <v>12813600</v>
      </c>
      <c r="E254" s="49">
        <v>7087804</v>
      </c>
      <c r="F254" s="49">
        <v>5725796</v>
      </c>
    </row>
    <row r="255" spans="1:6" ht="36">
      <c r="A255" s="77" t="s">
        <v>221</v>
      </c>
      <c r="B255" s="75" t="s">
        <v>117</v>
      </c>
      <c r="C255" s="48" t="s">
        <v>305</v>
      </c>
      <c r="D255" s="49">
        <v>100000</v>
      </c>
      <c r="E255" s="49">
        <v>0</v>
      </c>
      <c r="F255" s="49">
        <v>100000</v>
      </c>
    </row>
    <row r="256" spans="1:6" ht="12.75">
      <c r="A256" s="77" t="s">
        <v>128</v>
      </c>
      <c r="B256" s="75" t="s">
        <v>117</v>
      </c>
      <c r="C256" s="48" t="s">
        <v>306</v>
      </c>
      <c r="D256" s="49">
        <v>847709</v>
      </c>
      <c r="E256" s="49">
        <v>654614.86</v>
      </c>
      <c r="F256" s="49">
        <v>193094.14</v>
      </c>
    </row>
    <row r="257" spans="1:6" ht="12.75">
      <c r="A257" s="77" t="s">
        <v>139</v>
      </c>
      <c r="B257" s="75" t="s">
        <v>117</v>
      </c>
      <c r="C257" s="48" t="s">
        <v>307</v>
      </c>
      <c r="D257" s="49">
        <v>1198466</v>
      </c>
      <c r="E257" s="49">
        <v>921638</v>
      </c>
      <c r="F257" s="49">
        <v>276828</v>
      </c>
    </row>
    <row r="258" spans="1:6" ht="12.75">
      <c r="A258" s="77" t="s">
        <v>135</v>
      </c>
      <c r="B258" s="75" t="s">
        <v>117</v>
      </c>
      <c r="C258" s="48" t="s">
        <v>308</v>
      </c>
      <c r="D258" s="49">
        <v>64815</v>
      </c>
      <c r="E258" s="49">
        <v>56580</v>
      </c>
      <c r="F258" s="49">
        <v>8235</v>
      </c>
    </row>
    <row r="259" spans="1:6" ht="12.75">
      <c r="A259" s="77" t="s">
        <v>139</v>
      </c>
      <c r="B259" s="75" t="s">
        <v>117</v>
      </c>
      <c r="C259" s="48" t="s">
        <v>309</v>
      </c>
      <c r="D259" s="49">
        <v>100000</v>
      </c>
      <c r="E259" s="49">
        <v>28000</v>
      </c>
      <c r="F259" s="49">
        <v>72000</v>
      </c>
    </row>
    <row r="260" spans="1:6" ht="12.75">
      <c r="A260" s="77" t="s">
        <v>128</v>
      </c>
      <c r="B260" s="75" t="s">
        <v>117</v>
      </c>
      <c r="C260" s="48" t="s">
        <v>310</v>
      </c>
      <c r="D260" s="49">
        <v>61777</v>
      </c>
      <c r="E260" s="49">
        <v>61300</v>
      </c>
      <c r="F260" s="49">
        <v>477</v>
      </c>
    </row>
    <row r="261" spans="1:6" ht="12.75">
      <c r="A261" s="77" t="s">
        <v>139</v>
      </c>
      <c r="B261" s="75" t="s">
        <v>117</v>
      </c>
      <c r="C261" s="48" t="s">
        <v>311</v>
      </c>
      <c r="D261" s="49">
        <v>32220</v>
      </c>
      <c r="E261" s="49">
        <v>26640</v>
      </c>
      <c r="F261" s="49">
        <v>5580</v>
      </c>
    </row>
    <row r="262" spans="1:6" ht="12.75">
      <c r="A262" s="77" t="s">
        <v>126</v>
      </c>
      <c r="B262" s="75" t="s">
        <v>117</v>
      </c>
      <c r="C262" s="48" t="s">
        <v>312</v>
      </c>
      <c r="D262" s="49">
        <v>350000</v>
      </c>
      <c r="E262" s="49">
        <v>160772</v>
      </c>
      <c r="F262" s="49">
        <v>189228</v>
      </c>
    </row>
    <row r="263" spans="1:6" ht="12.75">
      <c r="A263" s="77" t="s">
        <v>128</v>
      </c>
      <c r="B263" s="75" t="s">
        <v>117</v>
      </c>
      <c r="C263" s="48" t="s">
        <v>313</v>
      </c>
      <c r="D263" s="49">
        <v>310000</v>
      </c>
      <c r="E263" s="49">
        <v>159720</v>
      </c>
      <c r="F263" s="49">
        <v>150280</v>
      </c>
    </row>
    <row r="264" spans="1:6" ht="12.75">
      <c r="A264" s="77" t="s">
        <v>139</v>
      </c>
      <c r="B264" s="75" t="s">
        <v>117</v>
      </c>
      <c r="C264" s="48" t="s">
        <v>314</v>
      </c>
      <c r="D264" s="49">
        <v>240000</v>
      </c>
      <c r="E264" s="49">
        <v>177650</v>
      </c>
      <c r="F264" s="49">
        <v>62350</v>
      </c>
    </row>
    <row r="265" spans="1:6" ht="12.75">
      <c r="A265" s="77" t="s">
        <v>133</v>
      </c>
      <c r="B265" s="75" t="s">
        <v>117</v>
      </c>
      <c r="C265" s="48" t="s">
        <v>315</v>
      </c>
      <c r="D265" s="49">
        <v>1020000</v>
      </c>
      <c r="E265" s="49">
        <v>800000</v>
      </c>
      <c r="F265" s="49">
        <v>220000</v>
      </c>
    </row>
    <row r="266" spans="1:6" ht="12.75">
      <c r="A266" s="77" t="s">
        <v>135</v>
      </c>
      <c r="B266" s="75" t="s">
        <v>117</v>
      </c>
      <c r="C266" s="48" t="s">
        <v>316</v>
      </c>
      <c r="D266" s="49">
        <v>835000</v>
      </c>
      <c r="E266" s="49">
        <v>424700</v>
      </c>
      <c r="F266" s="49">
        <v>410300</v>
      </c>
    </row>
    <row r="267" spans="1:6" ht="12.75">
      <c r="A267" s="77" t="s">
        <v>133</v>
      </c>
      <c r="B267" s="75" t="s">
        <v>117</v>
      </c>
      <c r="C267" s="48" t="s">
        <v>317</v>
      </c>
      <c r="D267" s="49">
        <v>10000000</v>
      </c>
      <c r="E267" s="49">
        <v>0</v>
      </c>
      <c r="F267" s="49">
        <v>10000000</v>
      </c>
    </row>
    <row r="268" spans="1:6" ht="12.75">
      <c r="A268" s="77" t="s">
        <v>126</v>
      </c>
      <c r="B268" s="75" t="s">
        <v>117</v>
      </c>
      <c r="C268" s="48" t="s">
        <v>318</v>
      </c>
      <c r="D268" s="49">
        <v>143350</v>
      </c>
      <c r="E268" s="49">
        <v>143350</v>
      </c>
      <c r="F268" s="49">
        <v>0</v>
      </c>
    </row>
    <row r="269" spans="1:6" ht="12.75">
      <c r="A269" s="77" t="s">
        <v>128</v>
      </c>
      <c r="B269" s="75" t="s">
        <v>117</v>
      </c>
      <c r="C269" s="48" t="s">
        <v>319</v>
      </c>
      <c r="D269" s="49">
        <v>399412</v>
      </c>
      <c r="E269" s="49">
        <v>264927</v>
      </c>
      <c r="F269" s="49">
        <v>134485</v>
      </c>
    </row>
    <row r="270" spans="1:6" ht="12.75">
      <c r="A270" s="77" t="s">
        <v>128</v>
      </c>
      <c r="B270" s="75" t="s">
        <v>117</v>
      </c>
      <c r="C270" s="48" t="s">
        <v>320</v>
      </c>
      <c r="D270" s="49">
        <v>1500548</v>
      </c>
      <c r="E270" s="49">
        <v>807405.47</v>
      </c>
      <c r="F270" s="49">
        <v>693142.53</v>
      </c>
    </row>
    <row r="271" spans="1:6" ht="24">
      <c r="A271" s="77" t="s">
        <v>295</v>
      </c>
      <c r="B271" s="75" t="s">
        <v>117</v>
      </c>
      <c r="C271" s="48" t="s">
        <v>321</v>
      </c>
      <c r="D271" s="49">
        <v>32915000</v>
      </c>
      <c r="E271" s="49">
        <v>24686250</v>
      </c>
      <c r="F271" s="49">
        <v>8228750</v>
      </c>
    </row>
    <row r="272" spans="1:6" ht="24">
      <c r="A272" s="77" t="s">
        <v>295</v>
      </c>
      <c r="B272" s="75" t="s">
        <v>117</v>
      </c>
      <c r="C272" s="48" t="s">
        <v>322</v>
      </c>
      <c r="D272" s="49">
        <v>500000</v>
      </c>
      <c r="E272" s="49">
        <v>500000</v>
      </c>
      <c r="F272" s="49">
        <v>0</v>
      </c>
    </row>
    <row r="273" spans="1:6" ht="12.75">
      <c r="A273" s="73" t="s">
        <v>323</v>
      </c>
      <c r="B273" s="79" t="s">
        <v>324</v>
      </c>
      <c r="C273" s="41" t="s">
        <v>23</v>
      </c>
      <c r="D273" s="42">
        <v>-55397634.37</v>
      </c>
      <c r="E273" s="42">
        <v>62983481.2</v>
      </c>
      <c r="F273" s="42"/>
    </row>
    <row r="274" spans="1:6" ht="12.75">
      <c r="A274" s="97"/>
      <c r="B274" s="98"/>
      <c r="C274" s="98"/>
      <c r="D274" s="98"/>
      <c r="E274" s="98"/>
      <c r="F274" s="98"/>
    </row>
    <row r="275" spans="1:6" ht="12.75">
      <c r="A275" s="94" t="s">
        <v>325</v>
      </c>
      <c r="B275" s="94"/>
      <c r="C275" s="94"/>
      <c r="D275" s="94"/>
      <c r="E275" s="94"/>
      <c r="F275" s="94"/>
    </row>
    <row r="276" spans="1:6" ht="12.75">
      <c r="A276" s="76"/>
      <c r="B276" s="56"/>
      <c r="C276" s="56"/>
      <c r="D276" s="56"/>
      <c r="E276" s="56"/>
      <c r="F276" s="57"/>
    </row>
    <row r="277" spans="1:6" ht="18.75" customHeight="1">
      <c r="A277" s="99" t="s">
        <v>15</v>
      </c>
      <c r="B277" s="101" t="s">
        <v>16</v>
      </c>
      <c r="C277" s="103" t="s">
        <v>327</v>
      </c>
      <c r="D277" s="95" t="s">
        <v>18</v>
      </c>
      <c r="E277" s="95" t="s">
        <v>19</v>
      </c>
      <c r="F277" s="95" t="s">
        <v>20</v>
      </c>
    </row>
    <row r="278" spans="1:6" ht="27" customHeight="1">
      <c r="A278" s="100"/>
      <c r="B278" s="102"/>
      <c r="C278" s="104"/>
      <c r="D278" s="96"/>
      <c r="E278" s="96"/>
      <c r="F278" s="96"/>
    </row>
    <row r="279" spans="1:6" ht="13.5" thickBot="1">
      <c r="A279" s="83">
        <v>1</v>
      </c>
      <c r="B279" s="78">
        <v>2</v>
      </c>
      <c r="C279" s="35">
        <v>3</v>
      </c>
      <c r="D279" s="36">
        <v>4</v>
      </c>
      <c r="E279" s="36">
        <v>5</v>
      </c>
      <c r="F279" s="36">
        <v>6</v>
      </c>
    </row>
    <row r="280" spans="1:6" ht="24">
      <c r="A280" s="81" t="s">
        <v>328</v>
      </c>
      <c r="B280" s="87" t="s">
        <v>329</v>
      </c>
      <c r="C280" s="61" t="s">
        <v>23</v>
      </c>
      <c r="D280" s="62">
        <f>D283</f>
        <v>0</v>
      </c>
      <c r="E280" s="62">
        <f>E283</f>
        <v>-62983481.20000002</v>
      </c>
      <c r="F280" s="62">
        <f>F283</f>
        <v>62983481.20000002</v>
      </c>
    </row>
    <row r="281" spans="1:6" ht="36">
      <c r="A281" s="82" t="s">
        <v>330</v>
      </c>
      <c r="B281" s="79" t="s">
        <v>331</v>
      </c>
      <c r="C281" s="41" t="s">
        <v>23</v>
      </c>
      <c r="D281" s="42">
        <v>0</v>
      </c>
      <c r="E281" s="42">
        <v>0</v>
      </c>
      <c r="F281" s="42">
        <v>0</v>
      </c>
    </row>
    <row r="282" spans="1:6" ht="24">
      <c r="A282" s="82" t="s">
        <v>332</v>
      </c>
      <c r="B282" s="79" t="s">
        <v>333</v>
      </c>
      <c r="C282" s="41" t="s">
        <v>23</v>
      </c>
      <c r="D282" s="42">
        <v>0</v>
      </c>
      <c r="E282" s="42">
        <v>0</v>
      </c>
      <c r="F282" s="42">
        <v>0</v>
      </c>
    </row>
    <row r="283" spans="1:6" ht="12.75">
      <c r="A283" s="82" t="s">
        <v>334</v>
      </c>
      <c r="B283" s="79" t="s">
        <v>335</v>
      </c>
      <c r="C283" s="41" t="s">
        <v>23</v>
      </c>
      <c r="D283" s="42">
        <f>D284+D286</f>
        <v>0</v>
      </c>
      <c r="E283" s="42">
        <f>E284+E286</f>
        <v>-62983481.20000002</v>
      </c>
      <c r="F283" s="42">
        <f>F284+F286</f>
        <v>62983481.20000002</v>
      </c>
    </row>
    <row r="284" spans="1:6" ht="12.75">
      <c r="A284" s="82" t="s">
        <v>336</v>
      </c>
      <c r="B284" s="79" t="s">
        <v>337</v>
      </c>
      <c r="C284" s="41"/>
      <c r="D284" s="42">
        <f>D285</f>
        <v>0</v>
      </c>
      <c r="E284" s="42">
        <f>E285</f>
        <v>-317264492.72</v>
      </c>
      <c r="F284" s="42">
        <f>F285</f>
        <v>317264492.72</v>
      </c>
    </row>
    <row r="285" spans="1:6" ht="24">
      <c r="A285" s="77" t="s">
        <v>338</v>
      </c>
      <c r="B285" s="79" t="s">
        <v>337</v>
      </c>
      <c r="C285" s="48" t="s">
        <v>339</v>
      </c>
      <c r="D285" s="49">
        <f>-'1. Доходы бюджета'!D295</f>
        <v>0</v>
      </c>
      <c r="E285" s="49">
        <v>-317264492.72</v>
      </c>
      <c r="F285" s="49">
        <f>D285-E285</f>
        <v>317264492.72</v>
      </c>
    </row>
    <row r="286" spans="1:6" ht="12.75">
      <c r="A286" s="82" t="s">
        <v>340</v>
      </c>
      <c r="B286" s="79" t="s">
        <v>341</v>
      </c>
      <c r="C286" s="41"/>
      <c r="D286" s="42">
        <f>D287</f>
        <v>0</v>
      </c>
      <c r="E286" s="42">
        <f>E287</f>
        <v>254281011.52</v>
      </c>
      <c r="F286" s="42">
        <f>F287</f>
        <v>-254281011.52</v>
      </c>
    </row>
    <row r="287" spans="1:6" ht="24">
      <c r="A287" s="77" t="s">
        <v>342</v>
      </c>
      <c r="B287" s="79" t="s">
        <v>341</v>
      </c>
      <c r="C287" s="48" t="s">
        <v>343</v>
      </c>
      <c r="D287" s="49">
        <f>'2. Расходы бюджета'!D281</f>
        <v>0</v>
      </c>
      <c r="E287" s="49">
        <v>254281011.52</v>
      </c>
      <c r="F287" s="49">
        <f>D287-E287</f>
        <v>-254281011.52</v>
      </c>
    </row>
    <row r="289" spans="1:6" ht="15">
      <c r="A289" s="93" t="s">
        <v>362</v>
      </c>
      <c r="B289" s="93"/>
      <c r="C289" s="93"/>
      <c r="D289" s="93"/>
      <c r="E289" s="93"/>
      <c r="F289" s="93"/>
    </row>
  </sheetData>
  <sheetProtection/>
  <mergeCells count="28">
    <mergeCell ref="F18:F19"/>
    <mergeCell ref="I18:I19"/>
    <mergeCell ref="A7:D7"/>
    <mergeCell ref="A9:D9"/>
    <mergeCell ref="A16:G16"/>
    <mergeCell ref="A18:A19"/>
    <mergeCell ref="B18:B19"/>
    <mergeCell ref="A11:D11"/>
    <mergeCell ref="A12:D12"/>
    <mergeCell ref="C18:C19"/>
    <mergeCell ref="D18:D19"/>
    <mergeCell ref="E18:E19"/>
    <mergeCell ref="F277:F278"/>
    <mergeCell ref="A82:A83"/>
    <mergeCell ref="B82:B83"/>
    <mergeCell ref="C82:C83"/>
    <mergeCell ref="D82:D83"/>
    <mergeCell ref="E82:E83"/>
    <mergeCell ref="A289:F289"/>
    <mergeCell ref="A81:F81"/>
    <mergeCell ref="F82:F83"/>
    <mergeCell ref="A274:F274"/>
    <mergeCell ref="A275:F275"/>
    <mergeCell ref="A277:A278"/>
    <mergeCell ref="B277:B278"/>
    <mergeCell ref="C277:C278"/>
    <mergeCell ref="D277:D278"/>
    <mergeCell ref="E277:E278"/>
  </mergeCells>
  <printOptions/>
  <pageMargins left="0.5905511811023623" right="0" top="0.1968503937007874" bottom="0.1968503937007874" header="0.3937007874015748" footer="0.31496062992125984"/>
  <pageSetup fitToHeight="6" horizontalDpi="600" verticalDpi="600" orientation="portrait" paperSize="9" scale="70" r:id="rId1"/>
  <headerFooter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46.7109375" style="0" customWidth="1"/>
    <col min="2" max="2" width="7.28125" style="0" customWidth="1"/>
    <col min="3" max="3" width="21.00390625" style="0" customWidth="1"/>
    <col min="4" max="4" width="18.57421875" style="0" customWidth="1"/>
    <col min="5" max="11" width="19.140625" style="0" customWidth="1"/>
    <col min="12" max="12" width="13.421875" style="0" customWidth="1"/>
    <col min="13" max="13" width="9.421875" style="0" customWidth="1"/>
  </cols>
  <sheetData>
    <row r="1" spans="1:13" ht="15">
      <c r="A1" s="94" t="s">
        <v>113</v>
      </c>
      <c r="B1" s="94"/>
      <c r="C1" s="94"/>
      <c r="D1" s="94"/>
      <c r="E1" s="94"/>
      <c r="F1" s="94"/>
      <c r="G1" s="8"/>
      <c r="H1" s="55"/>
      <c r="I1" s="55"/>
      <c r="J1" s="1"/>
      <c r="K1" s="1"/>
      <c r="L1" s="9"/>
      <c r="M1" s="10"/>
    </row>
    <row r="2" spans="1:13" ht="15">
      <c r="A2" s="56"/>
      <c r="B2" s="56"/>
      <c r="C2" s="56"/>
      <c r="D2" s="56"/>
      <c r="E2" s="56"/>
      <c r="F2" s="57" t="s">
        <v>114</v>
      </c>
      <c r="G2" s="58"/>
      <c r="H2" s="58"/>
      <c r="I2" s="58"/>
      <c r="J2" s="9"/>
      <c r="K2" s="9"/>
      <c r="L2" s="9"/>
      <c r="M2" s="10"/>
    </row>
    <row r="3" spans="1:13" ht="18.75" customHeight="1">
      <c r="A3" s="112" t="s">
        <v>15</v>
      </c>
      <c r="B3" s="103" t="s">
        <v>16</v>
      </c>
      <c r="C3" s="103" t="s">
        <v>115</v>
      </c>
      <c r="D3" s="95" t="s">
        <v>18</v>
      </c>
      <c r="E3" s="95" t="s">
        <v>19</v>
      </c>
      <c r="F3" s="95" t="s">
        <v>20</v>
      </c>
      <c r="G3" s="111"/>
      <c r="H3" s="23"/>
      <c r="I3" s="23"/>
      <c r="J3" s="110"/>
      <c r="K3" s="110"/>
      <c r="L3" s="9"/>
      <c r="M3" s="10"/>
    </row>
    <row r="4" spans="1:13" ht="15">
      <c r="A4" s="113"/>
      <c r="B4" s="104"/>
      <c r="C4" s="104"/>
      <c r="D4" s="96"/>
      <c r="E4" s="96"/>
      <c r="F4" s="96"/>
      <c r="G4" s="111"/>
      <c r="H4" s="29"/>
      <c r="I4" s="29"/>
      <c r="J4" s="30"/>
      <c r="K4" s="30"/>
      <c r="L4" s="9"/>
      <c r="M4" s="10"/>
    </row>
    <row r="5" spans="1:13" ht="15.75" thickBot="1">
      <c r="A5" s="34">
        <v>1</v>
      </c>
      <c r="B5" s="35">
        <v>2</v>
      </c>
      <c r="C5" s="35">
        <v>3</v>
      </c>
      <c r="D5" s="36">
        <v>4</v>
      </c>
      <c r="E5" s="36">
        <v>5</v>
      </c>
      <c r="F5" s="36">
        <v>6</v>
      </c>
      <c r="G5" s="37"/>
      <c r="H5" s="38"/>
      <c r="I5" s="38"/>
      <c r="J5" s="18"/>
      <c r="K5" s="18"/>
      <c r="L5" s="9"/>
      <c r="M5" s="10"/>
    </row>
    <row r="6" spans="1:13" ht="24">
      <c r="A6" s="40" t="s">
        <v>116</v>
      </c>
      <c r="B6" s="41" t="s">
        <v>117</v>
      </c>
      <c r="C6" s="41" t="s">
        <v>23</v>
      </c>
      <c r="D6" s="42">
        <v>624300777</v>
      </c>
      <c r="E6" s="42">
        <v>252245164.61</v>
      </c>
      <c r="F6" s="42">
        <v>372055612.39</v>
      </c>
      <c r="G6" s="43"/>
      <c r="H6" s="44"/>
      <c r="I6" s="44"/>
      <c r="J6" s="45"/>
      <c r="K6" s="45"/>
      <c r="L6" s="46"/>
      <c r="M6" s="10"/>
    </row>
    <row r="7" spans="1:13" ht="15">
      <c r="A7" s="47" t="s">
        <v>118</v>
      </c>
      <c r="B7" s="48" t="s">
        <v>117</v>
      </c>
      <c r="C7" s="48" t="s">
        <v>119</v>
      </c>
      <c r="D7" s="49">
        <v>2917935</v>
      </c>
      <c r="E7" s="49">
        <v>2043617.38</v>
      </c>
      <c r="F7" s="49">
        <v>874317.62</v>
      </c>
      <c r="G7" s="50"/>
      <c r="H7" s="51"/>
      <c r="I7" s="51"/>
      <c r="J7" s="52"/>
      <c r="K7" s="52"/>
      <c r="L7" s="39"/>
      <c r="M7" s="10"/>
    </row>
    <row r="8" spans="1:13" ht="15">
      <c r="A8" s="47" t="s">
        <v>120</v>
      </c>
      <c r="B8" s="48" t="s">
        <v>117</v>
      </c>
      <c r="C8" s="48" t="s">
        <v>121</v>
      </c>
      <c r="D8" s="49">
        <v>682909</v>
      </c>
      <c r="E8" s="49">
        <v>316943.27</v>
      </c>
      <c r="F8" s="49">
        <v>365965.73</v>
      </c>
      <c r="G8" s="50"/>
      <c r="H8" s="51"/>
      <c r="I8" s="51"/>
      <c r="J8" s="52"/>
      <c r="K8" s="52"/>
      <c r="L8" s="39"/>
      <c r="M8" s="10"/>
    </row>
    <row r="9" spans="1:13" ht="15">
      <c r="A9" s="47" t="s">
        <v>118</v>
      </c>
      <c r="B9" s="48" t="s">
        <v>117</v>
      </c>
      <c r="C9" s="48" t="s">
        <v>122</v>
      </c>
      <c r="D9" s="49">
        <v>1736800</v>
      </c>
      <c r="E9" s="49">
        <v>1302599.68</v>
      </c>
      <c r="F9" s="49">
        <v>434200.32</v>
      </c>
      <c r="G9" s="50"/>
      <c r="H9" s="51"/>
      <c r="I9" s="51"/>
      <c r="J9" s="52"/>
      <c r="K9" s="52"/>
      <c r="L9" s="39"/>
      <c r="M9" s="10"/>
    </row>
    <row r="10" spans="1:13" ht="15">
      <c r="A10" s="47" t="s">
        <v>120</v>
      </c>
      <c r="B10" s="48" t="s">
        <v>117</v>
      </c>
      <c r="C10" s="48" t="s">
        <v>123</v>
      </c>
      <c r="D10" s="49">
        <v>524513</v>
      </c>
      <c r="E10" s="49">
        <v>280877</v>
      </c>
      <c r="F10" s="49">
        <v>243636</v>
      </c>
      <c r="G10" s="50"/>
      <c r="H10" s="51"/>
      <c r="I10" s="51"/>
      <c r="J10" s="52"/>
      <c r="K10" s="52"/>
      <c r="L10" s="39"/>
      <c r="M10" s="10"/>
    </row>
    <row r="11" spans="1:13" ht="15">
      <c r="A11" s="47" t="s">
        <v>124</v>
      </c>
      <c r="B11" s="48" t="s">
        <v>117</v>
      </c>
      <c r="C11" s="48" t="s">
        <v>125</v>
      </c>
      <c r="D11" s="49">
        <v>92587</v>
      </c>
      <c r="E11" s="49">
        <v>78625.6</v>
      </c>
      <c r="F11" s="49">
        <v>13961.4</v>
      </c>
      <c r="G11" s="50"/>
      <c r="H11" s="51"/>
      <c r="I11" s="51"/>
      <c r="J11" s="52"/>
      <c r="K11" s="52"/>
      <c r="L11" s="39"/>
      <c r="M11" s="10"/>
    </row>
    <row r="12" spans="1:13" ht="15">
      <c r="A12" s="47" t="s">
        <v>126</v>
      </c>
      <c r="B12" s="48" t="s">
        <v>117</v>
      </c>
      <c r="C12" s="48" t="s">
        <v>127</v>
      </c>
      <c r="D12" s="49">
        <v>36550</v>
      </c>
      <c r="E12" s="49">
        <v>0</v>
      </c>
      <c r="F12" s="49">
        <v>36550</v>
      </c>
      <c r="G12" s="50"/>
      <c r="H12" s="51"/>
      <c r="I12" s="51"/>
      <c r="J12" s="52"/>
      <c r="K12" s="52"/>
      <c r="L12" s="39"/>
      <c r="M12" s="10"/>
    </row>
    <row r="13" spans="1:13" ht="15">
      <c r="A13" s="47" t="s">
        <v>128</v>
      </c>
      <c r="B13" s="48" t="s">
        <v>117</v>
      </c>
      <c r="C13" s="48" t="s">
        <v>129</v>
      </c>
      <c r="D13" s="49">
        <v>28466</v>
      </c>
      <c r="E13" s="49">
        <v>0</v>
      </c>
      <c r="F13" s="49">
        <v>28466</v>
      </c>
      <c r="G13" s="50"/>
      <c r="H13" s="51"/>
      <c r="I13" s="51"/>
      <c r="J13" s="52"/>
      <c r="K13" s="52"/>
      <c r="L13" s="39"/>
      <c r="M13" s="10"/>
    </row>
    <row r="14" spans="1:13" ht="15">
      <c r="A14" s="47" t="s">
        <v>130</v>
      </c>
      <c r="B14" s="48" t="s">
        <v>117</v>
      </c>
      <c r="C14" s="48" t="s">
        <v>131</v>
      </c>
      <c r="D14" s="49">
        <v>15675</v>
      </c>
      <c r="E14" s="49">
        <v>11460</v>
      </c>
      <c r="F14" s="49">
        <v>4215</v>
      </c>
      <c r="G14" s="50"/>
      <c r="H14" s="51"/>
      <c r="I14" s="51"/>
      <c r="J14" s="52"/>
      <c r="K14" s="52"/>
      <c r="L14" s="39"/>
      <c r="M14" s="10"/>
    </row>
    <row r="15" spans="1:13" ht="15">
      <c r="A15" s="47" t="s">
        <v>128</v>
      </c>
      <c r="B15" s="48" t="s">
        <v>117</v>
      </c>
      <c r="C15" s="48" t="s">
        <v>132</v>
      </c>
      <c r="D15" s="49">
        <v>5720</v>
      </c>
      <c r="E15" s="49">
        <v>3860</v>
      </c>
      <c r="F15" s="49">
        <v>1860</v>
      </c>
      <c r="G15" s="50"/>
      <c r="H15" s="51"/>
      <c r="I15" s="51"/>
      <c r="J15" s="52"/>
      <c r="K15" s="52"/>
      <c r="L15" s="39"/>
      <c r="M15" s="10"/>
    </row>
    <row r="16" spans="1:13" ht="15">
      <c r="A16" s="47" t="s">
        <v>133</v>
      </c>
      <c r="B16" s="48" t="s">
        <v>117</v>
      </c>
      <c r="C16" s="48" t="s">
        <v>134</v>
      </c>
      <c r="D16" s="49">
        <v>211000</v>
      </c>
      <c r="E16" s="49">
        <v>0</v>
      </c>
      <c r="F16" s="49">
        <v>211000</v>
      </c>
      <c r="G16" s="50"/>
      <c r="H16" s="51"/>
      <c r="I16" s="51"/>
      <c r="J16" s="52"/>
      <c r="K16" s="52"/>
      <c r="L16" s="39"/>
      <c r="M16" s="10"/>
    </row>
    <row r="17" spans="1:13" ht="15">
      <c r="A17" s="47" t="s">
        <v>135</v>
      </c>
      <c r="B17" s="48" t="s">
        <v>117</v>
      </c>
      <c r="C17" s="48" t="s">
        <v>136</v>
      </c>
      <c r="D17" s="49">
        <v>71063</v>
      </c>
      <c r="E17" s="49">
        <v>0</v>
      </c>
      <c r="F17" s="49">
        <v>71063</v>
      </c>
      <c r="G17" s="50"/>
      <c r="H17" s="51"/>
      <c r="I17" s="51"/>
      <c r="J17" s="52"/>
      <c r="K17" s="52"/>
      <c r="L17" s="39"/>
      <c r="M17" s="10"/>
    </row>
    <row r="18" spans="1:13" ht="15">
      <c r="A18" s="47" t="s">
        <v>126</v>
      </c>
      <c r="B18" s="48" t="s">
        <v>117</v>
      </c>
      <c r="C18" s="48" t="s">
        <v>137</v>
      </c>
      <c r="D18" s="49">
        <v>0</v>
      </c>
      <c r="E18" s="49">
        <v>0</v>
      </c>
      <c r="F18" s="49">
        <v>0</v>
      </c>
      <c r="G18" s="50"/>
      <c r="H18" s="51"/>
      <c r="I18" s="51"/>
      <c r="J18" s="52"/>
      <c r="K18" s="52"/>
      <c r="L18" s="39"/>
      <c r="M18" s="10"/>
    </row>
    <row r="19" spans="1:13" ht="15">
      <c r="A19" s="47" t="s">
        <v>128</v>
      </c>
      <c r="B19" s="48" t="s">
        <v>117</v>
      </c>
      <c r="C19" s="48" t="s">
        <v>138</v>
      </c>
      <c r="D19" s="49">
        <v>479481</v>
      </c>
      <c r="E19" s="49">
        <v>0</v>
      </c>
      <c r="F19" s="49">
        <v>479481</v>
      </c>
      <c r="G19" s="50"/>
      <c r="H19" s="51"/>
      <c r="I19" s="51"/>
      <c r="J19" s="52"/>
      <c r="K19" s="52"/>
      <c r="L19" s="39"/>
      <c r="M19" s="10"/>
    </row>
    <row r="20" spans="1:13" ht="15">
      <c r="A20" s="47" t="s">
        <v>139</v>
      </c>
      <c r="B20" s="48" t="s">
        <v>117</v>
      </c>
      <c r="C20" s="48" t="s">
        <v>140</v>
      </c>
      <c r="D20" s="49">
        <v>99170</v>
      </c>
      <c r="E20" s="49">
        <v>50313</v>
      </c>
      <c r="F20" s="49">
        <v>48857</v>
      </c>
      <c r="G20" s="50"/>
      <c r="H20" s="51"/>
      <c r="I20" s="51"/>
      <c r="J20" s="52"/>
      <c r="K20" s="52"/>
      <c r="L20" s="39"/>
      <c r="M20" s="10"/>
    </row>
    <row r="21" spans="1:13" ht="15">
      <c r="A21" s="47" t="s">
        <v>133</v>
      </c>
      <c r="B21" s="48" t="s">
        <v>117</v>
      </c>
      <c r="C21" s="48" t="s">
        <v>141</v>
      </c>
      <c r="D21" s="49">
        <v>15825</v>
      </c>
      <c r="E21" s="49">
        <v>0</v>
      </c>
      <c r="F21" s="49">
        <v>15825</v>
      </c>
      <c r="G21" s="50"/>
      <c r="H21" s="51"/>
      <c r="I21" s="51"/>
      <c r="J21" s="52"/>
      <c r="K21" s="52"/>
      <c r="L21" s="39"/>
      <c r="M21" s="10"/>
    </row>
    <row r="22" spans="1:13" ht="15">
      <c r="A22" s="47" t="s">
        <v>135</v>
      </c>
      <c r="B22" s="48" t="s">
        <v>117</v>
      </c>
      <c r="C22" s="48" t="s">
        <v>142</v>
      </c>
      <c r="D22" s="49">
        <v>28886</v>
      </c>
      <c r="E22" s="49">
        <v>0</v>
      </c>
      <c r="F22" s="49">
        <v>28886</v>
      </c>
      <c r="G22" s="50"/>
      <c r="H22" s="51"/>
      <c r="I22" s="51"/>
      <c r="J22" s="52"/>
      <c r="K22" s="52"/>
      <c r="L22" s="39"/>
      <c r="M22" s="10"/>
    </row>
    <row r="23" spans="1:13" ht="15">
      <c r="A23" s="47" t="s">
        <v>139</v>
      </c>
      <c r="B23" s="48" t="s">
        <v>117</v>
      </c>
      <c r="C23" s="48" t="s">
        <v>143</v>
      </c>
      <c r="D23" s="49">
        <v>8000</v>
      </c>
      <c r="E23" s="49">
        <v>1514</v>
      </c>
      <c r="F23" s="49">
        <v>6486</v>
      </c>
      <c r="G23" s="50"/>
      <c r="H23" s="51"/>
      <c r="I23" s="51"/>
      <c r="J23" s="52"/>
      <c r="K23" s="52"/>
      <c r="L23" s="39"/>
      <c r="M23" s="10"/>
    </row>
    <row r="24" spans="1:13" ht="15">
      <c r="A24" s="47" t="s">
        <v>139</v>
      </c>
      <c r="B24" s="48" t="s">
        <v>117</v>
      </c>
      <c r="C24" s="48" t="s">
        <v>144</v>
      </c>
      <c r="D24" s="49">
        <v>145</v>
      </c>
      <c r="E24" s="49">
        <v>0</v>
      </c>
      <c r="F24" s="49">
        <v>145</v>
      </c>
      <c r="G24" s="50"/>
      <c r="H24" s="51"/>
      <c r="I24" s="51"/>
      <c r="J24" s="52"/>
      <c r="K24" s="52"/>
      <c r="L24" s="39"/>
      <c r="M24" s="10"/>
    </row>
    <row r="25" spans="1:13" ht="15">
      <c r="A25" s="47" t="s">
        <v>128</v>
      </c>
      <c r="B25" s="48" t="s">
        <v>117</v>
      </c>
      <c r="C25" s="48" t="s">
        <v>145</v>
      </c>
      <c r="D25" s="49">
        <v>217947</v>
      </c>
      <c r="E25" s="49">
        <v>0</v>
      </c>
      <c r="F25" s="49">
        <v>217947</v>
      </c>
      <c r="G25" s="50"/>
      <c r="H25" s="51"/>
      <c r="I25" s="51"/>
      <c r="J25" s="52"/>
      <c r="K25" s="52"/>
      <c r="L25" s="39"/>
      <c r="M25" s="10"/>
    </row>
    <row r="26" spans="1:13" ht="15">
      <c r="A26" s="47" t="s">
        <v>124</v>
      </c>
      <c r="B26" s="48" t="s">
        <v>117</v>
      </c>
      <c r="C26" s="48" t="s">
        <v>146</v>
      </c>
      <c r="D26" s="49">
        <v>134464</v>
      </c>
      <c r="E26" s="49">
        <v>86868</v>
      </c>
      <c r="F26" s="49">
        <v>47596</v>
      </c>
      <c r="G26" s="50"/>
      <c r="H26" s="51"/>
      <c r="I26" s="51"/>
      <c r="J26" s="52"/>
      <c r="K26" s="52"/>
      <c r="L26" s="39"/>
      <c r="M26" s="10"/>
    </row>
    <row r="27" spans="1:13" ht="15">
      <c r="A27" s="47" t="s">
        <v>126</v>
      </c>
      <c r="B27" s="48" t="s">
        <v>117</v>
      </c>
      <c r="C27" s="48" t="s">
        <v>147</v>
      </c>
      <c r="D27" s="49">
        <v>844640</v>
      </c>
      <c r="E27" s="49">
        <v>577025</v>
      </c>
      <c r="F27" s="49">
        <v>267615</v>
      </c>
      <c r="G27" s="50"/>
      <c r="H27" s="51"/>
      <c r="I27" s="51"/>
      <c r="J27" s="52"/>
      <c r="K27" s="52"/>
      <c r="L27" s="39"/>
      <c r="M27" s="10"/>
    </row>
    <row r="28" spans="1:13" ht="15">
      <c r="A28" s="47" t="s">
        <v>128</v>
      </c>
      <c r="B28" s="48" t="s">
        <v>117</v>
      </c>
      <c r="C28" s="48" t="s">
        <v>148</v>
      </c>
      <c r="D28" s="49">
        <v>636000</v>
      </c>
      <c r="E28" s="49">
        <v>207620</v>
      </c>
      <c r="F28" s="49">
        <v>428380</v>
      </c>
      <c r="G28" s="50"/>
      <c r="H28" s="51"/>
      <c r="I28" s="51"/>
      <c r="J28" s="52"/>
      <c r="K28" s="52"/>
      <c r="L28" s="39"/>
      <c r="M28" s="10"/>
    </row>
    <row r="29" spans="1:13" ht="15">
      <c r="A29" s="47" t="s">
        <v>126</v>
      </c>
      <c r="B29" s="48" t="s">
        <v>117</v>
      </c>
      <c r="C29" s="48" t="s">
        <v>149</v>
      </c>
      <c r="D29" s="49">
        <v>0</v>
      </c>
      <c r="E29" s="49">
        <v>0</v>
      </c>
      <c r="F29" s="49">
        <v>0</v>
      </c>
      <c r="G29" s="50"/>
      <c r="H29" s="51"/>
      <c r="I29" s="51"/>
      <c r="J29" s="52"/>
      <c r="K29" s="52"/>
      <c r="L29" s="39"/>
      <c r="M29" s="10"/>
    </row>
    <row r="30" spans="1:13" ht="15">
      <c r="A30" s="47" t="s">
        <v>128</v>
      </c>
      <c r="B30" s="48" t="s">
        <v>117</v>
      </c>
      <c r="C30" s="48" t="s">
        <v>150</v>
      </c>
      <c r="D30" s="49">
        <v>545998</v>
      </c>
      <c r="E30" s="49">
        <v>255550</v>
      </c>
      <c r="F30" s="49">
        <v>290448</v>
      </c>
      <c r="G30" s="50"/>
      <c r="H30" s="51"/>
      <c r="I30" s="51"/>
      <c r="J30" s="52"/>
      <c r="K30" s="52"/>
      <c r="L30" s="39"/>
      <c r="M30" s="10"/>
    </row>
    <row r="31" spans="1:13" ht="15">
      <c r="A31" s="47" t="s">
        <v>118</v>
      </c>
      <c r="B31" s="48" t="s">
        <v>117</v>
      </c>
      <c r="C31" s="48" t="s">
        <v>151</v>
      </c>
      <c r="D31" s="49">
        <v>48610851</v>
      </c>
      <c r="E31" s="49">
        <v>35549602.04</v>
      </c>
      <c r="F31" s="49">
        <v>13061248.96</v>
      </c>
      <c r="G31" s="50"/>
      <c r="H31" s="51"/>
      <c r="I31" s="51"/>
      <c r="J31" s="52"/>
      <c r="K31" s="52"/>
      <c r="L31" s="39"/>
      <c r="M31" s="10"/>
    </row>
    <row r="32" spans="1:13" ht="15">
      <c r="A32" s="47" t="s">
        <v>120</v>
      </c>
      <c r="B32" s="48" t="s">
        <v>117</v>
      </c>
      <c r="C32" s="48" t="s">
        <v>152</v>
      </c>
      <c r="D32" s="49">
        <v>14634889</v>
      </c>
      <c r="E32" s="49">
        <v>9402515.58</v>
      </c>
      <c r="F32" s="49">
        <v>5232373.42</v>
      </c>
      <c r="G32" s="50"/>
      <c r="H32" s="51"/>
      <c r="I32" s="51"/>
      <c r="J32" s="52"/>
      <c r="K32" s="52"/>
      <c r="L32" s="39"/>
      <c r="M32" s="10"/>
    </row>
    <row r="33" spans="1:13" ht="15">
      <c r="A33" s="47" t="s">
        <v>124</v>
      </c>
      <c r="B33" s="48" t="s">
        <v>117</v>
      </c>
      <c r="C33" s="48" t="s">
        <v>153</v>
      </c>
      <c r="D33" s="49">
        <v>5654708</v>
      </c>
      <c r="E33" s="49">
        <v>2282240.93</v>
      </c>
      <c r="F33" s="49">
        <v>3372467.07</v>
      </c>
      <c r="G33" s="50"/>
      <c r="H33" s="51"/>
      <c r="I33" s="51"/>
      <c r="J33" s="52"/>
      <c r="K33" s="52"/>
      <c r="L33" s="39"/>
      <c r="M33" s="10"/>
    </row>
    <row r="34" spans="1:13" ht="15">
      <c r="A34" s="47" t="s">
        <v>126</v>
      </c>
      <c r="B34" s="48" t="s">
        <v>117</v>
      </c>
      <c r="C34" s="48" t="s">
        <v>154</v>
      </c>
      <c r="D34" s="49">
        <v>600900</v>
      </c>
      <c r="E34" s="49">
        <v>401735</v>
      </c>
      <c r="F34" s="49">
        <v>199165</v>
      </c>
      <c r="G34" s="50"/>
      <c r="H34" s="51"/>
      <c r="I34" s="51"/>
      <c r="J34" s="52"/>
      <c r="K34" s="52"/>
      <c r="L34" s="39"/>
      <c r="M34" s="10"/>
    </row>
    <row r="35" spans="1:13" ht="15">
      <c r="A35" s="47" t="s">
        <v>128</v>
      </c>
      <c r="B35" s="48" t="s">
        <v>117</v>
      </c>
      <c r="C35" s="48" t="s">
        <v>155</v>
      </c>
      <c r="D35" s="49">
        <v>537600</v>
      </c>
      <c r="E35" s="49">
        <v>260455</v>
      </c>
      <c r="F35" s="49">
        <v>277145</v>
      </c>
      <c r="G35" s="50"/>
      <c r="H35" s="51"/>
      <c r="I35" s="51"/>
      <c r="J35" s="52"/>
      <c r="K35" s="52"/>
      <c r="L35" s="39"/>
      <c r="M35" s="10"/>
    </row>
    <row r="36" spans="1:13" ht="15">
      <c r="A36" s="47" t="s">
        <v>130</v>
      </c>
      <c r="B36" s="48" t="s">
        <v>117</v>
      </c>
      <c r="C36" s="48" t="s">
        <v>156</v>
      </c>
      <c r="D36" s="49">
        <v>1511160</v>
      </c>
      <c r="E36" s="49">
        <v>980973.91</v>
      </c>
      <c r="F36" s="49">
        <v>530186.09</v>
      </c>
      <c r="G36" s="50"/>
      <c r="H36" s="51"/>
      <c r="I36" s="51"/>
      <c r="J36" s="52"/>
      <c r="K36" s="52"/>
      <c r="L36" s="39"/>
      <c r="M36" s="10"/>
    </row>
    <row r="37" spans="1:13" ht="15">
      <c r="A37" s="47" t="s">
        <v>157</v>
      </c>
      <c r="B37" s="48" t="s">
        <v>117</v>
      </c>
      <c r="C37" s="48" t="s">
        <v>158</v>
      </c>
      <c r="D37" s="49">
        <v>423596</v>
      </c>
      <c r="E37" s="49">
        <v>266664</v>
      </c>
      <c r="F37" s="49">
        <v>156932</v>
      </c>
      <c r="G37" s="50"/>
      <c r="H37" s="51"/>
      <c r="I37" s="51"/>
      <c r="J37" s="52"/>
      <c r="K37" s="52"/>
      <c r="L37" s="39"/>
      <c r="M37" s="10"/>
    </row>
    <row r="38" spans="1:13" ht="15">
      <c r="A38" s="47" t="s">
        <v>128</v>
      </c>
      <c r="B38" s="48" t="s">
        <v>117</v>
      </c>
      <c r="C38" s="48" t="s">
        <v>159</v>
      </c>
      <c r="D38" s="49">
        <v>1590204</v>
      </c>
      <c r="E38" s="49">
        <v>928131.73</v>
      </c>
      <c r="F38" s="49">
        <v>662072.27</v>
      </c>
      <c r="G38" s="50"/>
      <c r="H38" s="51"/>
      <c r="I38" s="51"/>
      <c r="J38" s="52"/>
      <c r="K38" s="52"/>
      <c r="L38" s="39"/>
      <c r="M38" s="10"/>
    </row>
    <row r="39" spans="1:13" ht="15">
      <c r="A39" s="47" t="s">
        <v>133</v>
      </c>
      <c r="B39" s="48" t="s">
        <v>117</v>
      </c>
      <c r="C39" s="48" t="s">
        <v>160</v>
      </c>
      <c r="D39" s="49">
        <v>445855</v>
      </c>
      <c r="E39" s="49">
        <v>424257.26</v>
      </c>
      <c r="F39" s="49">
        <v>21597.74</v>
      </c>
      <c r="G39" s="50"/>
      <c r="H39" s="51"/>
      <c r="I39" s="51"/>
      <c r="J39" s="52"/>
      <c r="K39" s="52"/>
      <c r="L39" s="39"/>
      <c r="M39" s="10"/>
    </row>
    <row r="40" spans="1:13" ht="15">
      <c r="A40" s="47" t="s">
        <v>135</v>
      </c>
      <c r="B40" s="48" t="s">
        <v>117</v>
      </c>
      <c r="C40" s="48" t="s">
        <v>161</v>
      </c>
      <c r="D40" s="49">
        <v>1106323</v>
      </c>
      <c r="E40" s="49">
        <v>851416.3</v>
      </c>
      <c r="F40" s="49">
        <v>254906.7</v>
      </c>
      <c r="G40" s="50"/>
      <c r="H40" s="51"/>
      <c r="I40" s="51"/>
      <c r="J40" s="52"/>
      <c r="K40" s="52"/>
      <c r="L40" s="39"/>
      <c r="M40" s="10"/>
    </row>
    <row r="41" spans="1:13" ht="15">
      <c r="A41" s="47" t="s">
        <v>130</v>
      </c>
      <c r="B41" s="48" t="s">
        <v>117</v>
      </c>
      <c r="C41" s="48" t="s">
        <v>162</v>
      </c>
      <c r="D41" s="49">
        <v>140955</v>
      </c>
      <c r="E41" s="49">
        <v>41648.44</v>
      </c>
      <c r="F41" s="49">
        <v>99306.56</v>
      </c>
      <c r="G41" s="50"/>
      <c r="H41" s="51"/>
      <c r="I41" s="51"/>
      <c r="J41" s="52"/>
      <c r="K41" s="52"/>
      <c r="L41" s="39"/>
      <c r="M41" s="10"/>
    </row>
    <row r="42" spans="1:13" ht="15">
      <c r="A42" s="47" t="s">
        <v>126</v>
      </c>
      <c r="B42" s="48" t="s">
        <v>117</v>
      </c>
      <c r="C42" s="48" t="s">
        <v>163</v>
      </c>
      <c r="D42" s="49">
        <v>177615</v>
      </c>
      <c r="E42" s="49">
        <v>147370</v>
      </c>
      <c r="F42" s="49">
        <v>30245</v>
      </c>
      <c r="G42" s="50"/>
      <c r="H42" s="51"/>
      <c r="I42" s="51"/>
      <c r="J42" s="52"/>
      <c r="K42" s="52"/>
      <c r="L42" s="39"/>
      <c r="M42" s="10"/>
    </row>
    <row r="43" spans="1:13" ht="15">
      <c r="A43" s="47" t="s">
        <v>164</v>
      </c>
      <c r="B43" s="48" t="s">
        <v>117</v>
      </c>
      <c r="C43" s="48" t="s">
        <v>165</v>
      </c>
      <c r="D43" s="49">
        <v>1241005</v>
      </c>
      <c r="E43" s="49">
        <v>643874.57</v>
      </c>
      <c r="F43" s="49">
        <v>597130.43</v>
      </c>
      <c r="G43" s="50"/>
      <c r="H43" s="51"/>
      <c r="I43" s="51"/>
      <c r="J43" s="52"/>
      <c r="K43" s="52"/>
      <c r="L43" s="39"/>
      <c r="M43" s="10"/>
    </row>
    <row r="44" spans="1:13" ht="15">
      <c r="A44" s="47" t="s">
        <v>166</v>
      </c>
      <c r="B44" s="48" t="s">
        <v>117</v>
      </c>
      <c r="C44" s="48" t="s">
        <v>167</v>
      </c>
      <c r="D44" s="49">
        <v>460606</v>
      </c>
      <c r="E44" s="49">
        <v>330738.69</v>
      </c>
      <c r="F44" s="49">
        <v>129867.31</v>
      </c>
      <c r="G44" s="50"/>
      <c r="H44" s="51"/>
      <c r="I44" s="51"/>
      <c r="J44" s="52"/>
      <c r="K44" s="52"/>
      <c r="L44" s="39"/>
      <c r="M44" s="10"/>
    </row>
    <row r="45" spans="1:13" ht="15">
      <c r="A45" s="47" t="s">
        <v>157</v>
      </c>
      <c r="B45" s="48" t="s">
        <v>117</v>
      </c>
      <c r="C45" s="48" t="s">
        <v>168</v>
      </c>
      <c r="D45" s="49">
        <v>3147931</v>
      </c>
      <c r="E45" s="49">
        <v>2604379.31</v>
      </c>
      <c r="F45" s="49">
        <v>543551.69</v>
      </c>
      <c r="G45" s="50"/>
      <c r="H45" s="51"/>
      <c r="I45" s="51"/>
      <c r="J45" s="52"/>
      <c r="K45" s="52"/>
      <c r="L45" s="39"/>
      <c r="M45" s="10"/>
    </row>
    <row r="46" spans="1:13" ht="15">
      <c r="A46" s="47" t="s">
        <v>128</v>
      </c>
      <c r="B46" s="48" t="s">
        <v>117</v>
      </c>
      <c r="C46" s="48" t="s">
        <v>169</v>
      </c>
      <c r="D46" s="49">
        <v>2654432</v>
      </c>
      <c r="E46" s="49">
        <v>1465475.44</v>
      </c>
      <c r="F46" s="49">
        <v>1188956.56</v>
      </c>
      <c r="G46" s="50"/>
      <c r="H46" s="51"/>
      <c r="I46" s="51"/>
      <c r="J46" s="52"/>
      <c r="K46" s="52"/>
      <c r="L46" s="39"/>
      <c r="M46" s="10"/>
    </row>
    <row r="47" spans="1:13" ht="15">
      <c r="A47" s="47" t="s">
        <v>139</v>
      </c>
      <c r="B47" s="48" t="s">
        <v>117</v>
      </c>
      <c r="C47" s="48" t="s">
        <v>170</v>
      </c>
      <c r="D47" s="49">
        <v>612255</v>
      </c>
      <c r="E47" s="49">
        <v>192891.94</v>
      </c>
      <c r="F47" s="49">
        <v>419363.06</v>
      </c>
      <c r="G47" s="50"/>
      <c r="H47" s="51"/>
      <c r="I47" s="51"/>
      <c r="J47" s="52"/>
      <c r="K47" s="52"/>
      <c r="L47" s="39"/>
      <c r="M47" s="10"/>
    </row>
    <row r="48" spans="1:13" ht="15">
      <c r="A48" s="47" t="s">
        <v>133</v>
      </c>
      <c r="B48" s="48" t="s">
        <v>117</v>
      </c>
      <c r="C48" s="48" t="s">
        <v>171</v>
      </c>
      <c r="D48" s="49">
        <v>2292650</v>
      </c>
      <c r="E48" s="49">
        <v>2270758.7</v>
      </c>
      <c r="F48" s="49">
        <v>21891.3</v>
      </c>
      <c r="G48" s="50"/>
      <c r="H48" s="51"/>
      <c r="I48" s="51"/>
      <c r="J48" s="52"/>
      <c r="K48" s="52"/>
      <c r="L48" s="39"/>
      <c r="M48" s="10"/>
    </row>
    <row r="49" spans="1:13" ht="15">
      <c r="A49" s="47" t="s">
        <v>135</v>
      </c>
      <c r="B49" s="48" t="s">
        <v>117</v>
      </c>
      <c r="C49" s="48" t="s">
        <v>172</v>
      </c>
      <c r="D49" s="49">
        <v>1615922</v>
      </c>
      <c r="E49" s="49">
        <v>1218151.4</v>
      </c>
      <c r="F49" s="49">
        <v>397770.6</v>
      </c>
      <c r="G49" s="50"/>
      <c r="H49" s="51"/>
      <c r="I49" s="51"/>
      <c r="J49" s="52"/>
      <c r="K49" s="52"/>
      <c r="L49" s="39"/>
      <c r="M49" s="10"/>
    </row>
    <row r="50" spans="1:13" ht="15">
      <c r="A50" s="47" t="s">
        <v>139</v>
      </c>
      <c r="B50" s="48" t="s">
        <v>117</v>
      </c>
      <c r="C50" s="48" t="s">
        <v>173</v>
      </c>
      <c r="D50" s="49">
        <v>491451</v>
      </c>
      <c r="E50" s="49">
        <v>253167</v>
      </c>
      <c r="F50" s="49">
        <v>238284</v>
      </c>
      <c r="G50" s="50"/>
      <c r="H50" s="51"/>
      <c r="I50" s="51"/>
      <c r="J50" s="52"/>
      <c r="K50" s="52"/>
      <c r="L50" s="39"/>
      <c r="M50" s="10"/>
    </row>
    <row r="51" spans="1:13" ht="15">
      <c r="A51" s="47" t="s">
        <v>139</v>
      </c>
      <c r="B51" s="48" t="s">
        <v>117</v>
      </c>
      <c r="C51" s="48" t="s">
        <v>174</v>
      </c>
      <c r="D51" s="49">
        <v>68529</v>
      </c>
      <c r="E51" s="49">
        <v>29478.86</v>
      </c>
      <c r="F51" s="49">
        <v>39050.14</v>
      </c>
      <c r="G51" s="50"/>
      <c r="H51" s="51"/>
      <c r="I51" s="51"/>
      <c r="J51" s="52"/>
      <c r="K51" s="52"/>
      <c r="L51" s="39"/>
      <c r="M51" s="10"/>
    </row>
    <row r="52" spans="1:13" ht="15">
      <c r="A52" s="47" t="s">
        <v>118</v>
      </c>
      <c r="B52" s="48" t="s">
        <v>117</v>
      </c>
      <c r="C52" s="48" t="s">
        <v>175</v>
      </c>
      <c r="D52" s="49">
        <v>1747096</v>
      </c>
      <c r="E52" s="49">
        <v>1183339.2</v>
      </c>
      <c r="F52" s="49">
        <v>563756.8</v>
      </c>
      <c r="G52" s="50"/>
      <c r="H52" s="51"/>
      <c r="I52" s="51"/>
      <c r="J52" s="52"/>
      <c r="K52" s="52"/>
      <c r="L52" s="39"/>
      <c r="M52" s="10"/>
    </row>
    <row r="53" spans="1:13" ht="15">
      <c r="A53" s="47" t="s">
        <v>120</v>
      </c>
      <c r="B53" s="48" t="s">
        <v>117</v>
      </c>
      <c r="C53" s="48" t="s">
        <v>176</v>
      </c>
      <c r="D53" s="49">
        <v>527623</v>
      </c>
      <c r="E53" s="49">
        <v>246421</v>
      </c>
      <c r="F53" s="49">
        <v>281202</v>
      </c>
      <c r="G53" s="50"/>
      <c r="H53" s="51"/>
      <c r="I53" s="51"/>
      <c r="J53" s="52"/>
      <c r="K53" s="52"/>
      <c r="L53" s="39"/>
      <c r="M53" s="10"/>
    </row>
    <row r="54" spans="1:13" ht="15">
      <c r="A54" s="47" t="s">
        <v>124</v>
      </c>
      <c r="B54" s="48" t="s">
        <v>117</v>
      </c>
      <c r="C54" s="48" t="s">
        <v>177</v>
      </c>
      <c r="D54" s="49">
        <v>67934</v>
      </c>
      <c r="E54" s="49">
        <v>6096</v>
      </c>
      <c r="F54" s="49">
        <v>61838</v>
      </c>
      <c r="G54" s="50"/>
      <c r="H54" s="51"/>
      <c r="I54" s="51"/>
      <c r="J54" s="52"/>
      <c r="K54" s="52"/>
      <c r="L54" s="39"/>
      <c r="M54" s="10"/>
    </row>
    <row r="55" spans="1:13" ht="15">
      <c r="A55" s="47" t="s">
        <v>126</v>
      </c>
      <c r="B55" s="48" t="s">
        <v>117</v>
      </c>
      <c r="C55" s="48" t="s">
        <v>178</v>
      </c>
      <c r="D55" s="49">
        <v>133085</v>
      </c>
      <c r="E55" s="49">
        <v>40554.38</v>
      </c>
      <c r="F55" s="49">
        <v>92530.62</v>
      </c>
      <c r="G55" s="50"/>
      <c r="H55" s="51"/>
      <c r="I55" s="51"/>
      <c r="J55" s="52"/>
      <c r="K55" s="52"/>
      <c r="L55" s="39"/>
      <c r="M55" s="10"/>
    </row>
    <row r="56" spans="1:13" ht="15">
      <c r="A56" s="47" t="s">
        <v>128</v>
      </c>
      <c r="B56" s="48" t="s">
        <v>117</v>
      </c>
      <c r="C56" s="48" t="s">
        <v>179</v>
      </c>
      <c r="D56" s="49">
        <v>71366</v>
      </c>
      <c r="E56" s="49">
        <v>15080</v>
      </c>
      <c r="F56" s="49">
        <v>56286</v>
      </c>
      <c r="G56" s="50"/>
      <c r="H56" s="51"/>
      <c r="I56" s="51"/>
      <c r="J56" s="52"/>
      <c r="K56" s="52"/>
      <c r="L56" s="39"/>
      <c r="M56" s="10"/>
    </row>
    <row r="57" spans="1:13" ht="15">
      <c r="A57" s="47" t="s">
        <v>130</v>
      </c>
      <c r="B57" s="48" t="s">
        <v>117</v>
      </c>
      <c r="C57" s="48" t="s">
        <v>180</v>
      </c>
      <c r="D57" s="49">
        <v>58006</v>
      </c>
      <c r="E57" s="49">
        <v>42604.99</v>
      </c>
      <c r="F57" s="49">
        <v>15401.01</v>
      </c>
      <c r="G57" s="50"/>
      <c r="H57" s="51"/>
      <c r="I57" s="51"/>
      <c r="J57" s="52"/>
      <c r="K57" s="52"/>
      <c r="L57" s="39"/>
      <c r="M57" s="10"/>
    </row>
    <row r="58" spans="1:13" ht="15">
      <c r="A58" s="47" t="s">
        <v>128</v>
      </c>
      <c r="B58" s="48" t="s">
        <v>117</v>
      </c>
      <c r="C58" s="48" t="s">
        <v>181</v>
      </c>
      <c r="D58" s="49">
        <v>66402</v>
      </c>
      <c r="E58" s="49">
        <v>49942.35</v>
      </c>
      <c r="F58" s="49">
        <v>16459.65</v>
      </c>
      <c r="G58" s="50"/>
      <c r="H58" s="51"/>
      <c r="I58" s="51"/>
      <c r="J58" s="52"/>
      <c r="K58" s="52"/>
      <c r="L58" s="39"/>
      <c r="M58" s="10"/>
    </row>
    <row r="59" spans="1:13" ht="15">
      <c r="A59" s="47" t="s">
        <v>135</v>
      </c>
      <c r="B59" s="48" t="s">
        <v>117</v>
      </c>
      <c r="C59" s="48" t="s">
        <v>182</v>
      </c>
      <c r="D59" s="49">
        <v>29264</v>
      </c>
      <c r="E59" s="49">
        <v>6020</v>
      </c>
      <c r="F59" s="49">
        <v>23244</v>
      </c>
      <c r="G59" s="50"/>
      <c r="H59" s="51"/>
      <c r="I59" s="51"/>
      <c r="J59" s="52"/>
      <c r="K59" s="52"/>
      <c r="L59" s="39"/>
      <c r="M59" s="10"/>
    </row>
    <row r="60" spans="1:13" ht="15">
      <c r="A60" s="47" t="s">
        <v>126</v>
      </c>
      <c r="B60" s="48" t="s">
        <v>117</v>
      </c>
      <c r="C60" s="48" t="s">
        <v>183</v>
      </c>
      <c r="D60" s="49">
        <v>0</v>
      </c>
      <c r="E60" s="49">
        <v>0</v>
      </c>
      <c r="F60" s="49">
        <v>0</v>
      </c>
      <c r="G60" s="50"/>
      <c r="H60" s="51"/>
      <c r="I60" s="51"/>
      <c r="J60" s="52"/>
      <c r="K60" s="52"/>
      <c r="L60" s="39"/>
      <c r="M60" s="10"/>
    </row>
    <row r="61" spans="1:13" ht="15">
      <c r="A61" s="47" t="s">
        <v>128</v>
      </c>
      <c r="B61" s="48" t="s">
        <v>117</v>
      </c>
      <c r="C61" s="48" t="s">
        <v>184</v>
      </c>
      <c r="D61" s="49">
        <v>146947</v>
      </c>
      <c r="E61" s="49">
        <v>4336.52</v>
      </c>
      <c r="F61" s="49">
        <v>142610.48</v>
      </c>
      <c r="G61" s="50"/>
      <c r="H61" s="51"/>
      <c r="I61" s="51"/>
      <c r="J61" s="52"/>
      <c r="K61" s="52"/>
      <c r="L61" s="39"/>
      <c r="M61" s="10"/>
    </row>
    <row r="62" spans="1:13" ht="15">
      <c r="A62" s="47" t="s">
        <v>139</v>
      </c>
      <c r="B62" s="48" t="s">
        <v>117</v>
      </c>
      <c r="C62" s="48" t="s">
        <v>185</v>
      </c>
      <c r="D62" s="49">
        <v>11151</v>
      </c>
      <c r="E62" s="49">
        <v>0</v>
      </c>
      <c r="F62" s="49">
        <v>11151</v>
      </c>
      <c r="G62" s="50"/>
      <c r="H62" s="51"/>
      <c r="I62" s="51"/>
      <c r="J62" s="52"/>
      <c r="K62" s="52"/>
      <c r="L62" s="39"/>
      <c r="M62" s="10"/>
    </row>
    <row r="63" spans="1:13" ht="15">
      <c r="A63" s="47" t="s">
        <v>135</v>
      </c>
      <c r="B63" s="48" t="s">
        <v>117</v>
      </c>
      <c r="C63" s="48" t="s">
        <v>186</v>
      </c>
      <c r="D63" s="49">
        <v>12836</v>
      </c>
      <c r="E63" s="49">
        <v>18400</v>
      </c>
      <c r="F63" s="49">
        <v>-5564</v>
      </c>
      <c r="G63" s="50"/>
      <c r="H63" s="51"/>
      <c r="I63" s="51"/>
      <c r="J63" s="52"/>
      <c r="K63" s="52"/>
      <c r="L63" s="39"/>
      <c r="M63" s="10"/>
    </row>
    <row r="64" spans="1:13" ht="15">
      <c r="A64" s="47" t="s">
        <v>139</v>
      </c>
      <c r="B64" s="48" t="s">
        <v>117</v>
      </c>
      <c r="C64" s="48" t="s">
        <v>187</v>
      </c>
      <c r="D64" s="49">
        <v>741</v>
      </c>
      <c r="E64" s="49">
        <v>209</v>
      </c>
      <c r="F64" s="49">
        <v>532</v>
      </c>
      <c r="G64" s="50"/>
      <c r="H64" s="51"/>
      <c r="I64" s="51"/>
      <c r="J64" s="52"/>
      <c r="K64" s="52"/>
      <c r="L64" s="39"/>
      <c r="M64" s="10"/>
    </row>
    <row r="65" spans="1:13" ht="15">
      <c r="A65" s="47" t="s">
        <v>139</v>
      </c>
      <c r="B65" s="48" t="s">
        <v>117</v>
      </c>
      <c r="C65" s="48" t="s">
        <v>188</v>
      </c>
      <c r="D65" s="49">
        <v>16193</v>
      </c>
      <c r="E65" s="49">
        <v>5000</v>
      </c>
      <c r="F65" s="49">
        <v>11193</v>
      </c>
      <c r="G65" s="50"/>
      <c r="H65" s="51"/>
      <c r="I65" s="51"/>
      <c r="J65" s="52"/>
      <c r="K65" s="52"/>
      <c r="L65" s="39"/>
      <c r="M65" s="10"/>
    </row>
    <row r="66" spans="1:13" ht="15">
      <c r="A66" s="47" t="s">
        <v>139</v>
      </c>
      <c r="B66" s="48" t="s">
        <v>117</v>
      </c>
      <c r="C66" s="48" t="s">
        <v>189</v>
      </c>
      <c r="D66" s="49">
        <v>170116</v>
      </c>
      <c r="E66" s="49">
        <v>0</v>
      </c>
      <c r="F66" s="49">
        <v>170116</v>
      </c>
      <c r="G66" s="50"/>
      <c r="H66" s="51"/>
      <c r="I66" s="51"/>
      <c r="J66" s="52"/>
      <c r="K66" s="52"/>
      <c r="L66" s="39"/>
      <c r="M66" s="10"/>
    </row>
    <row r="67" spans="1:13" ht="15">
      <c r="A67" s="47" t="s">
        <v>139</v>
      </c>
      <c r="B67" s="48" t="s">
        <v>117</v>
      </c>
      <c r="C67" s="48" t="s">
        <v>190</v>
      </c>
      <c r="D67" s="49">
        <v>1500000</v>
      </c>
      <c r="E67" s="49">
        <v>0</v>
      </c>
      <c r="F67" s="49">
        <v>1500000</v>
      </c>
      <c r="G67" s="50"/>
      <c r="H67" s="51"/>
      <c r="I67" s="51"/>
      <c r="J67" s="52"/>
      <c r="K67" s="52"/>
      <c r="L67" s="39"/>
      <c r="M67" s="10"/>
    </row>
    <row r="68" spans="1:13" ht="15">
      <c r="A68" s="47" t="s">
        <v>128</v>
      </c>
      <c r="B68" s="48" t="s">
        <v>117</v>
      </c>
      <c r="C68" s="48" t="s">
        <v>191</v>
      </c>
      <c r="D68" s="49">
        <v>3162462</v>
      </c>
      <c r="E68" s="49">
        <v>980464</v>
      </c>
      <c r="F68" s="49">
        <v>2181998</v>
      </c>
      <c r="G68" s="50"/>
      <c r="H68" s="51"/>
      <c r="I68" s="51"/>
      <c r="J68" s="52"/>
      <c r="K68" s="52"/>
      <c r="L68" s="39"/>
      <c r="M68" s="10"/>
    </row>
    <row r="69" spans="1:13" ht="15">
      <c r="A69" s="47" t="s">
        <v>139</v>
      </c>
      <c r="B69" s="48" t="s">
        <v>117</v>
      </c>
      <c r="C69" s="48" t="s">
        <v>192</v>
      </c>
      <c r="D69" s="49">
        <v>7200</v>
      </c>
      <c r="E69" s="49">
        <v>0</v>
      </c>
      <c r="F69" s="49">
        <v>7200</v>
      </c>
      <c r="G69" s="50"/>
      <c r="H69" s="51"/>
      <c r="I69" s="51"/>
      <c r="J69" s="52"/>
      <c r="K69" s="52"/>
      <c r="L69" s="39"/>
      <c r="M69" s="10"/>
    </row>
    <row r="70" spans="1:13" ht="15">
      <c r="A70" s="47" t="s">
        <v>128</v>
      </c>
      <c r="B70" s="48" t="s">
        <v>117</v>
      </c>
      <c r="C70" s="48" t="s">
        <v>193</v>
      </c>
      <c r="D70" s="49">
        <v>2751246</v>
      </c>
      <c r="E70" s="49">
        <v>16000</v>
      </c>
      <c r="F70" s="49">
        <v>2735246</v>
      </c>
      <c r="G70" s="50"/>
      <c r="H70" s="51"/>
      <c r="I70" s="51"/>
      <c r="J70" s="52"/>
      <c r="K70" s="52"/>
      <c r="L70" s="39"/>
      <c r="M70" s="10"/>
    </row>
    <row r="71" spans="1:13" ht="15">
      <c r="A71" s="47" t="s">
        <v>157</v>
      </c>
      <c r="B71" s="48" t="s">
        <v>117</v>
      </c>
      <c r="C71" s="48" t="s">
        <v>194</v>
      </c>
      <c r="D71" s="49">
        <v>2012922</v>
      </c>
      <c r="E71" s="49">
        <v>1942164.97</v>
      </c>
      <c r="F71" s="49">
        <v>70757.03</v>
      </c>
      <c r="G71" s="50"/>
      <c r="H71" s="51"/>
      <c r="I71" s="51"/>
      <c r="J71" s="52"/>
      <c r="K71" s="52"/>
      <c r="L71" s="39"/>
      <c r="M71" s="10"/>
    </row>
    <row r="72" spans="1:13" ht="15">
      <c r="A72" s="47" t="s">
        <v>128</v>
      </c>
      <c r="B72" s="48" t="s">
        <v>117</v>
      </c>
      <c r="C72" s="48" t="s">
        <v>195</v>
      </c>
      <c r="D72" s="49">
        <v>3129364</v>
      </c>
      <c r="E72" s="49">
        <v>688556.23</v>
      </c>
      <c r="F72" s="49">
        <v>2440807.77</v>
      </c>
      <c r="G72" s="50"/>
      <c r="H72" s="51"/>
      <c r="I72" s="51"/>
      <c r="J72" s="52"/>
      <c r="K72" s="52"/>
      <c r="L72" s="39"/>
      <c r="M72" s="10"/>
    </row>
    <row r="73" spans="1:13" ht="15">
      <c r="A73" s="47" t="s">
        <v>139</v>
      </c>
      <c r="B73" s="48" t="s">
        <v>117</v>
      </c>
      <c r="C73" s="48" t="s">
        <v>196</v>
      </c>
      <c r="D73" s="49">
        <v>2096065</v>
      </c>
      <c r="E73" s="49">
        <v>1170289.2</v>
      </c>
      <c r="F73" s="49">
        <v>925775.8</v>
      </c>
      <c r="G73" s="50"/>
      <c r="H73" s="51"/>
      <c r="I73" s="51"/>
      <c r="J73" s="52"/>
      <c r="K73" s="52"/>
      <c r="L73" s="39"/>
      <c r="M73" s="10"/>
    </row>
    <row r="74" spans="1:13" ht="15">
      <c r="A74" s="47" t="s">
        <v>139</v>
      </c>
      <c r="B74" s="48" t="s">
        <v>117</v>
      </c>
      <c r="C74" s="48" t="s">
        <v>197</v>
      </c>
      <c r="D74" s="49">
        <v>405000</v>
      </c>
      <c r="E74" s="49">
        <v>311100</v>
      </c>
      <c r="F74" s="49">
        <v>93900</v>
      </c>
      <c r="G74" s="50"/>
      <c r="H74" s="51"/>
      <c r="I74" s="51"/>
      <c r="J74" s="52"/>
      <c r="K74" s="52"/>
      <c r="L74" s="39"/>
      <c r="M74" s="10"/>
    </row>
    <row r="75" spans="1:13" ht="24">
      <c r="A75" s="47" t="s">
        <v>198</v>
      </c>
      <c r="B75" s="48" t="s">
        <v>117</v>
      </c>
      <c r="C75" s="48" t="s">
        <v>199</v>
      </c>
      <c r="D75" s="49">
        <v>7956673.71</v>
      </c>
      <c r="E75" s="49">
        <v>6964295.71</v>
      </c>
      <c r="F75" s="49">
        <v>992378</v>
      </c>
      <c r="G75" s="50"/>
      <c r="H75" s="51"/>
      <c r="I75" s="51"/>
      <c r="J75" s="52"/>
      <c r="K75" s="52"/>
      <c r="L75" s="39"/>
      <c r="M75" s="10"/>
    </row>
    <row r="76" spans="1:13" ht="15">
      <c r="A76" s="47" t="s">
        <v>139</v>
      </c>
      <c r="B76" s="48" t="s">
        <v>117</v>
      </c>
      <c r="C76" s="48" t="s">
        <v>200</v>
      </c>
      <c r="D76" s="49">
        <v>200000</v>
      </c>
      <c r="E76" s="49">
        <v>73000</v>
      </c>
      <c r="F76" s="49">
        <v>127000</v>
      </c>
      <c r="G76" s="50"/>
      <c r="H76" s="51"/>
      <c r="I76" s="51"/>
      <c r="J76" s="52"/>
      <c r="K76" s="52"/>
      <c r="L76" s="39"/>
      <c r="M76" s="10"/>
    </row>
    <row r="77" spans="1:13" ht="15">
      <c r="A77" s="47" t="s">
        <v>139</v>
      </c>
      <c r="B77" s="48" t="s">
        <v>117</v>
      </c>
      <c r="C77" s="48" t="s">
        <v>201</v>
      </c>
      <c r="D77" s="49">
        <v>150521</v>
      </c>
      <c r="E77" s="49">
        <v>148552</v>
      </c>
      <c r="F77" s="49">
        <v>1969</v>
      </c>
      <c r="G77" s="50"/>
      <c r="H77" s="51"/>
      <c r="I77" s="51"/>
      <c r="J77" s="52"/>
      <c r="K77" s="52"/>
      <c r="L77" s="39"/>
      <c r="M77" s="10"/>
    </row>
    <row r="78" spans="1:13" ht="15">
      <c r="A78" s="47" t="s">
        <v>126</v>
      </c>
      <c r="B78" s="48" t="s">
        <v>117</v>
      </c>
      <c r="C78" s="48" t="s">
        <v>202</v>
      </c>
      <c r="D78" s="49">
        <v>456616</v>
      </c>
      <c r="E78" s="49">
        <v>0</v>
      </c>
      <c r="F78" s="49">
        <v>456616</v>
      </c>
      <c r="G78" s="50"/>
      <c r="H78" s="51"/>
      <c r="I78" s="51"/>
      <c r="J78" s="52"/>
      <c r="K78" s="52"/>
      <c r="L78" s="39"/>
      <c r="M78" s="10"/>
    </row>
    <row r="79" spans="1:13" ht="15">
      <c r="A79" s="47" t="s">
        <v>128</v>
      </c>
      <c r="B79" s="48" t="s">
        <v>117</v>
      </c>
      <c r="C79" s="48" t="s">
        <v>203</v>
      </c>
      <c r="D79" s="49">
        <v>173967</v>
      </c>
      <c r="E79" s="49">
        <v>84941</v>
      </c>
      <c r="F79" s="49">
        <v>89026</v>
      </c>
      <c r="G79" s="50"/>
      <c r="H79" s="51"/>
      <c r="I79" s="51"/>
      <c r="J79" s="52"/>
      <c r="K79" s="52"/>
      <c r="L79" s="39"/>
      <c r="M79" s="10"/>
    </row>
    <row r="80" spans="1:13" ht="15">
      <c r="A80" s="47" t="s">
        <v>139</v>
      </c>
      <c r="B80" s="48" t="s">
        <v>117</v>
      </c>
      <c r="C80" s="48" t="s">
        <v>204</v>
      </c>
      <c r="D80" s="49">
        <v>92429</v>
      </c>
      <c r="E80" s="49">
        <v>20237</v>
      </c>
      <c r="F80" s="49">
        <v>72192</v>
      </c>
      <c r="G80" s="50"/>
      <c r="H80" s="51"/>
      <c r="I80" s="51"/>
      <c r="J80" s="52"/>
      <c r="K80" s="52"/>
      <c r="L80" s="39"/>
      <c r="M80" s="10"/>
    </row>
    <row r="81" spans="1:13" ht="15">
      <c r="A81" s="47" t="s">
        <v>133</v>
      </c>
      <c r="B81" s="48" t="s">
        <v>117</v>
      </c>
      <c r="C81" s="48" t="s">
        <v>205</v>
      </c>
      <c r="D81" s="49">
        <v>227468</v>
      </c>
      <c r="E81" s="49">
        <v>227468</v>
      </c>
      <c r="F81" s="49">
        <v>0</v>
      </c>
      <c r="G81" s="50"/>
      <c r="H81" s="51"/>
      <c r="I81" s="51"/>
      <c r="J81" s="52"/>
      <c r="K81" s="52"/>
      <c r="L81" s="39"/>
      <c r="M81" s="10"/>
    </row>
    <row r="82" spans="1:13" ht="15">
      <c r="A82" s="47" t="s">
        <v>135</v>
      </c>
      <c r="B82" s="48" t="s">
        <v>117</v>
      </c>
      <c r="C82" s="48" t="s">
        <v>206</v>
      </c>
      <c r="D82" s="49">
        <v>31520</v>
      </c>
      <c r="E82" s="49">
        <v>21945</v>
      </c>
      <c r="F82" s="49">
        <v>9575</v>
      </c>
      <c r="G82" s="50"/>
      <c r="H82" s="51"/>
      <c r="I82" s="51"/>
      <c r="J82" s="52"/>
      <c r="K82" s="52"/>
      <c r="L82" s="39"/>
      <c r="M82" s="10"/>
    </row>
    <row r="83" spans="1:13" ht="15">
      <c r="A83" s="47" t="s">
        <v>139</v>
      </c>
      <c r="B83" s="48" t="s">
        <v>117</v>
      </c>
      <c r="C83" s="48" t="s">
        <v>207</v>
      </c>
      <c r="D83" s="49">
        <v>300000</v>
      </c>
      <c r="E83" s="49">
        <v>78000</v>
      </c>
      <c r="F83" s="49">
        <v>222000</v>
      </c>
      <c r="G83" s="50"/>
      <c r="H83" s="51"/>
      <c r="I83" s="51"/>
      <c r="J83" s="52"/>
      <c r="K83" s="52"/>
      <c r="L83" s="39"/>
      <c r="M83" s="10"/>
    </row>
    <row r="84" spans="1:13" ht="15">
      <c r="A84" s="47" t="s">
        <v>126</v>
      </c>
      <c r="B84" s="48" t="s">
        <v>117</v>
      </c>
      <c r="C84" s="48" t="s">
        <v>208</v>
      </c>
      <c r="D84" s="49">
        <v>92708</v>
      </c>
      <c r="E84" s="49">
        <v>72655</v>
      </c>
      <c r="F84" s="49">
        <v>20053</v>
      </c>
      <c r="G84" s="50"/>
      <c r="H84" s="51"/>
      <c r="I84" s="51"/>
      <c r="J84" s="52"/>
      <c r="K84" s="52"/>
      <c r="L84" s="39"/>
      <c r="M84" s="10"/>
    </row>
    <row r="85" spans="1:13" ht="15">
      <c r="A85" s="47" t="s">
        <v>166</v>
      </c>
      <c r="B85" s="48" t="s">
        <v>117</v>
      </c>
      <c r="C85" s="48" t="s">
        <v>209</v>
      </c>
      <c r="D85" s="49">
        <v>58800</v>
      </c>
      <c r="E85" s="49">
        <v>25200</v>
      </c>
      <c r="F85" s="49">
        <v>33600</v>
      </c>
      <c r="G85" s="50"/>
      <c r="H85" s="51"/>
      <c r="I85" s="51"/>
      <c r="J85" s="52"/>
      <c r="K85" s="52"/>
      <c r="L85" s="39"/>
      <c r="M85" s="10"/>
    </row>
    <row r="86" spans="1:13" ht="15">
      <c r="A86" s="47" t="s">
        <v>128</v>
      </c>
      <c r="B86" s="48" t="s">
        <v>117</v>
      </c>
      <c r="C86" s="48" t="s">
        <v>210</v>
      </c>
      <c r="D86" s="49">
        <v>947673</v>
      </c>
      <c r="E86" s="49">
        <v>319651.04</v>
      </c>
      <c r="F86" s="49">
        <v>628021.96</v>
      </c>
      <c r="G86" s="50"/>
      <c r="H86" s="51"/>
      <c r="I86" s="51"/>
      <c r="J86" s="52"/>
      <c r="K86" s="52"/>
      <c r="L86" s="39"/>
      <c r="M86" s="10"/>
    </row>
    <row r="87" spans="1:13" ht="15">
      <c r="A87" s="47" t="s">
        <v>139</v>
      </c>
      <c r="B87" s="48" t="s">
        <v>117</v>
      </c>
      <c r="C87" s="48" t="s">
        <v>211</v>
      </c>
      <c r="D87" s="49">
        <v>253692</v>
      </c>
      <c r="E87" s="49">
        <v>61751</v>
      </c>
      <c r="F87" s="49">
        <v>191941</v>
      </c>
      <c r="G87" s="50"/>
      <c r="H87" s="51"/>
      <c r="I87" s="51"/>
      <c r="J87" s="52"/>
      <c r="K87" s="52"/>
      <c r="L87" s="39"/>
      <c r="M87" s="10"/>
    </row>
    <row r="88" spans="1:13" ht="15">
      <c r="A88" s="47" t="s">
        <v>133</v>
      </c>
      <c r="B88" s="48" t="s">
        <v>117</v>
      </c>
      <c r="C88" s="48" t="s">
        <v>212</v>
      </c>
      <c r="D88" s="49">
        <v>142280</v>
      </c>
      <c r="E88" s="49">
        <v>118240</v>
      </c>
      <c r="F88" s="49">
        <v>24040</v>
      </c>
      <c r="G88" s="50"/>
      <c r="H88" s="51"/>
      <c r="I88" s="51"/>
      <c r="J88" s="52"/>
      <c r="K88" s="52"/>
      <c r="L88" s="39"/>
      <c r="M88" s="10"/>
    </row>
    <row r="89" spans="1:13" ht="15">
      <c r="A89" s="47" t="s">
        <v>135</v>
      </c>
      <c r="B89" s="48" t="s">
        <v>117</v>
      </c>
      <c r="C89" s="48" t="s">
        <v>213</v>
      </c>
      <c r="D89" s="49">
        <v>4589</v>
      </c>
      <c r="E89" s="49">
        <v>0</v>
      </c>
      <c r="F89" s="49">
        <v>4589</v>
      </c>
      <c r="G89" s="50"/>
      <c r="H89" s="51"/>
      <c r="I89" s="51"/>
      <c r="J89" s="52"/>
      <c r="K89" s="52"/>
      <c r="L89" s="39"/>
      <c r="M89" s="10"/>
    </row>
    <row r="90" spans="1:13" ht="15">
      <c r="A90" s="47" t="s">
        <v>139</v>
      </c>
      <c r="B90" s="48" t="s">
        <v>117</v>
      </c>
      <c r="C90" s="48" t="s">
        <v>214</v>
      </c>
      <c r="D90" s="49">
        <v>100000</v>
      </c>
      <c r="E90" s="49">
        <v>0</v>
      </c>
      <c r="F90" s="49">
        <v>100000</v>
      </c>
      <c r="G90" s="50"/>
      <c r="H90" s="51"/>
      <c r="I90" s="51"/>
      <c r="J90" s="52"/>
      <c r="K90" s="52"/>
      <c r="L90" s="39"/>
      <c r="M90" s="10"/>
    </row>
    <row r="91" spans="1:13" ht="15">
      <c r="A91" s="47" t="s">
        <v>133</v>
      </c>
      <c r="B91" s="48" t="s">
        <v>117</v>
      </c>
      <c r="C91" s="48" t="s">
        <v>215</v>
      </c>
      <c r="D91" s="49">
        <v>4366500</v>
      </c>
      <c r="E91" s="49">
        <v>2582440</v>
      </c>
      <c r="F91" s="49">
        <v>1784060</v>
      </c>
      <c r="G91" s="50"/>
      <c r="H91" s="51"/>
      <c r="I91" s="51"/>
      <c r="J91" s="52"/>
      <c r="K91" s="52"/>
      <c r="L91" s="39"/>
      <c r="M91" s="10"/>
    </row>
    <row r="92" spans="1:13" ht="15">
      <c r="A92" s="47" t="s">
        <v>128</v>
      </c>
      <c r="B92" s="48" t="s">
        <v>117</v>
      </c>
      <c r="C92" s="48" t="s">
        <v>216</v>
      </c>
      <c r="D92" s="49">
        <v>11075150</v>
      </c>
      <c r="E92" s="49">
        <v>0</v>
      </c>
      <c r="F92" s="49">
        <v>11075150</v>
      </c>
      <c r="G92" s="50"/>
      <c r="H92" s="51"/>
      <c r="I92" s="51"/>
      <c r="J92" s="52"/>
      <c r="K92" s="52"/>
      <c r="L92" s="39"/>
      <c r="M92" s="10"/>
    </row>
    <row r="93" spans="1:13" ht="15">
      <c r="A93" s="47" t="s">
        <v>157</v>
      </c>
      <c r="B93" s="48" t="s">
        <v>117</v>
      </c>
      <c r="C93" s="48" t="s">
        <v>217</v>
      </c>
      <c r="D93" s="49">
        <v>12295727</v>
      </c>
      <c r="E93" s="49">
        <v>11996751</v>
      </c>
      <c r="F93" s="49">
        <v>298976</v>
      </c>
      <c r="G93" s="50"/>
      <c r="H93" s="51"/>
      <c r="I93" s="51"/>
      <c r="J93" s="52"/>
      <c r="K93" s="52"/>
      <c r="L93" s="39"/>
      <c r="M93" s="10"/>
    </row>
    <row r="94" spans="1:13" ht="15">
      <c r="A94" s="47" t="s">
        <v>128</v>
      </c>
      <c r="B94" s="48" t="s">
        <v>117</v>
      </c>
      <c r="C94" s="48" t="s">
        <v>218</v>
      </c>
      <c r="D94" s="49">
        <v>25000</v>
      </c>
      <c r="E94" s="49">
        <v>0</v>
      </c>
      <c r="F94" s="49">
        <v>25000</v>
      </c>
      <c r="G94" s="50"/>
      <c r="H94" s="51"/>
      <c r="I94" s="51"/>
      <c r="J94" s="52"/>
      <c r="K94" s="52"/>
      <c r="L94" s="39"/>
      <c r="M94" s="10"/>
    </row>
    <row r="95" spans="1:13" ht="15">
      <c r="A95" s="47" t="s">
        <v>139</v>
      </c>
      <c r="B95" s="48" t="s">
        <v>117</v>
      </c>
      <c r="C95" s="48" t="s">
        <v>219</v>
      </c>
      <c r="D95" s="49">
        <v>20000</v>
      </c>
      <c r="E95" s="49">
        <v>0</v>
      </c>
      <c r="F95" s="49">
        <v>20000</v>
      </c>
      <c r="G95" s="50"/>
      <c r="H95" s="51"/>
      <c r="I95" s="51"/>
      <c r="J95" s="52"/>
      <c r="K95" s="52"/>
      <c r="L95" s="39"/>
      <c r="M95" s="10"/>
    </row>
    <row r="96" spans="1:13" ht="15">
      <c r="A96" s="47" t="s">
        <v>139</v>
      </c>
      <c r="B96" s="48" t="s">
        <v>117</v>
      </c>
      <c r="C96" s="48" t="s">
        <v>220</v>
      </c>
      <c r="D96" s="49">
        <v>100000</v>
      </c>
      <c r="E96" s="49">
        <v>20000</v>
      </c>
      <c r="F96" s="49">
        <v>80000</v>
      </c>
      <c r="G96" s="50"/>
      <c r="H96" s="51"/>
      <c r="I96" s="51"/>
      <c r="J96" s="52"/>
      <c r="K96" s="52"/>
      <c r="L96" s="39"/>
      <c r="M96" s="10"/>
    </row>
    <row r="97" spans="1:13" ht="36">
      <c r="A97" s="47" t="s">
        <v>221</v>
      </c>
      <c r="B97" s="48" t="s">
        <v>117</v>
      </c>
      <c r="C97" s="48" t="s">
        <v>222</v>
      </c>
      <c r="D97" s="49">
        <v>375000</v>
      </c>
      <c r="E97" s="49">
        <v>200000</v>
      </c>
      <c r="F97" s="49">
        <v>175000</v>
      </c>
      <c r="G97" s="50"/>
      <c r="H97" s="51"/>
      <c r="I97" s="51"/>
      <c r="J97" s="52"/>
      <c r="K97" s="52"/>
      <c r="L97" s="39"/>
      <c r="M97" s="10"/>
    </row>
    <row r="98" spans="1:13" ht="36">
      <c r="A98" s="47" t="s">
        <v>221</v>
      </c>
      <c r="B98" s="48" t="s">
        <v>117</v>
      </c>
      <c r="C98" s="48" t="s">
        <v>223</v>
      </c>
      <c r="D98" s="49">
        <v>0</v>
      </c>
      <c r="E98" s="49">
        <v>0</v>
      </c>
      <c r="F98" s="49">
        <v>0</v>
      </c>
      <c r="G98" s="50"/>
      <c r="H98" s="51"/>
      <c r="I98" s="51"/>
      <c r="J98" s="52"/>
      <c r="K98" s="52"/>
      <c r="L98" s="39"/>
      <c r="M98" s="10"/>
    </row>
    <row r="99" spans="1:13" ht="15">
      <c r="A99" s="47" t="s">
        <v>128</v>
      </c>
      <c r="B99" s="48" t="s">
        <v>117</v>
      </c>
      <c r="C99" s="48" t="s">
        <v>224</v>
      </c>
      <c r="D99" s="49">
        <v>1724900</v>
      </c>
      <c r="E99" s="49">
        <v>0</v>
      </c>
      <c r="F99" s="49">
        <v>1724900</v>
      </c>
      <c r="G99" s="50"/>
      <c r="H99" s="51"/>
      <c r="I99" s="51"/>
      <c r="J99" s="52"/>
      <c r="K99" s="52"/>
      <c r="L99" s="39"/>
      <c r="M99" s="10"/>
    </row>
    <row r="100" spans="1:13" ht="15">
      <c r="A100" s="47" t="s">
        <v>128</v>
      </c>
      <c r="B100" s="48" t="s">
        <v>117</v>
      </c>
      <c r="C100" s="48" t="s">
        <v>225</v>
      </c>
      <c r="D100" s="49">
        <v>3500000</v>
      </c>
      <c r="E100" s="49">
        <v>0</v>
      </c>
      <c r="F100" s="49">
        <v>3500000</v>
      </c>
      <c r="G100" s="50"/>
      <c r="H100" s="51"/>
      <c r="I100" s="51"/>
      <c r="J100" s="52"/>
      <c r="K100" s="52"/>
      <c r="L100" s="39"/>
      <c r="M100" s="10"/>
    </row>
    <row r="101" spans="1:13" ht="24">
      <c r="A101" s="47" t="s">
        <v>226</v>
      </c>
      <c r="B101" s="48" t="s">
        <v>117</v>
      </c>
      <c r="C101" s="48" t="s">
        <v>227</v>
      </c>
      <c r="D101" s="49">
        <v>7827250</v>
      </c>
      <c r="E101" s="49">
        <v>7827250</v>
      </c>
      <c r="F101" s="49">
        <v>0</v>
      </c>
      <c r="G101" s="50"/>
      <c r="H101" s="51"/>
      <c r="I101" s="51"/>
      <c r="J101" s="52"/>
      <c r="K101" s="52"/>
      <c r="L101" s="39"/>
      <c r="M101" s="10"/>
    </row>
    <row r="102" spans="1:13" ht="15">
      <c r="A102" s="47" t="s">
        <v>128</v>
      </c>
      <c r="B102" s="48" t="s">
        <v>117</v>
      </c>
      <c r="C102" s="48" t="s">
        <v>228</v>
      </c>
      <c r="D102" s="49">
        <v>200000</v>
      </c>
      <c r="E102" s="49">
        <v>0</v>
      </c>
      <c r="F102" s="49">
        <v>200000</v>
      </c>
      <c r="G102" s="50"/>
      <c r="H102" s="51"/>
      <c r="I102" s="51"/>
      <c r="J102" s="52"/>
      <c r="K102" s="52"/>
      <c r="L102" s="39"/>
      <c r="M102" s="10"/>
    </row>
    <row r="103" spans="1:13" ht="15">
      <c r="A103" s="47" t="s">
        <v>157</v>
      </c>
      <c r="B103" s="48" t="s">
        <v>117</v>
      </c>
      <c r="C103" s="48" t="s">
        <v>229</v>
      </c>
      <c r="D103" s="49">
        <v>0</v>
      </c>
      <c r="E103" s="49">
        <v>0</v>
      </c>
      <c r="F103" s="49">
        <v>0</v>
      </c>
      <c r="G103" s="50"/>
      <c r="H103" s="51"/>
      <c r="I103" s="51"/>
      <c r="J103" s="52"/>
      <c r="K103" s="52"/>
      <c r="L103" s="39"/>
      <c r="M103" s="10"/>
    </row>
    <row r="104" spans="1:13" ht="15">
      <c r="A104" s="47" t="s">
        <v>128</v>
      </c>
      <c r="B104" s="48" t="s">
        <v>117</v>
      </c>
      <c r="C104" s="48" t="s">
        <v>230</v>
      </c>
      <c r="D104" s="49">
        <v>1403852</v>
      </c>
      <c r="E104" s="49">
        <v>909920.94</v>
      </c>
      <c r="F104" s="49">
        <v>493931.06</v>
      </c>
      <c r="G104" s="50"/>
      <c r="H104" s="51"/>
      <c r="I104" s="51"/>
      <c r="J104" s="52"/>
      <c r="K104" s="52"/>
      <c r="L104" s="39"/>
      <c r="M104" s="10"/>
    </row>
    <row r="105" spans="1:13" ht="15">
      <c r="A105" s="47" t="s">
        <v>133</v>
      </c>
      <c r="B105" s="48" t="s">
        <v>117</v>
      </c>
      <c r="C105" s="48" t="s">
        <v>231</v>
      </c>
      <c r="D105" s="49">
        <v>7745154</v>
      </c>
      <c r="E105" s="49">
        <v>865638.06</v>
      </c>
      <c r="F105" s="49">
        <v>6879515.94</v>
      </c>
      <c r="G105" s="50"/>
      <c r="H105" s="51"/>
      <c r="I105" s="51"/>
      <c r="J105" s="52"/>
      <c r="K105" s="52"/>
      <c r="L105" s="39"/>
      <c r="M105" s="10"/>
    </row>
    <row r="106" spans="1:13" ht="36">
      <c r="A106" s="47" t="s">
        <v>221</v>
      </c>
      <c r="B106" s="48" t="s">
        <v>117</v>
      </c>
      <c r="C106" s="48" t="s">
        <v>232</v>
      </c>
      <c r="D106" s="49">
        <v>3686071</v>
      </c>
      <c r="E106" s="49">
        <v>347205</v>
      </c>
      <c r="F106" s="49">
        <v>3338866</v>
      </c>
      <c r="G106" s="50"/>
      <c r="H106" s="51"/>
      <c r="I106" s="51"/>
      <c r="J106" s="52"/>
      <c r="K106" s="52"/>
      <c r="L106" s="39"/>
      <c r="M106" s="10"/>
    </row>
    <row r="107" spans="1:13" ht="15">
      <c r="A107" s="47" t="s">
        <v>157</v>
      </c>
      <c r="B107" s="48" t="s">
        <v>117</v>
      </c>
      <c r="C107" s="48" t="s">
        <v>233</v>
      </c>
      <c r="D107" s="49">
        <v>2775807</v>
      </c>
      <c r="E107" s="49">
        <v>1128584.89</v>
      </c>
      <c r="F107" s="49">
        <v>1647222.11</v>
      </c>
      <c r="G107" s="50"/>
      <c r="H107" s="51"/>
      <c r="I107" s="51"/>
      <c r="J107" s="52"/>
      <c r="K107" s="52"/>
      <c r="L107" s="39"/>
      <c r="M107" s="10"/>
    </row>
    <row r="108" spans="1:13" ht="36">
      <c r="A108" s="47" t="s">
        <v>221</v>
      </c>
      <c r="B108" s="48" t="s">
        <v>117</v>
      </c>
      <c r="C108" s="48" t="s">
        <v>234</v>
      </c>
      <c r="D108" s="49">
        <v>13277429</v>
      </c>
      <c r="E108" s="49">
        <v>7891402.95</v>
      </c>
      <c r="F108" s="49">
        <v>5386026.05</v>
      </c>
      <c r="G108" s="50"/>
      <c r="H108" s="51"/>
      <c r="I108" s="51"/>
      <c r="J108" s="52"/>
      <c r="K108" s="52"/>
      <c r="L108" s="39"/>
      <c r="M108" s="10"/>
    </row>
    <row r="109" spans="1:13" ht="15">
      <c r="A109" s="47" t="s">
        <v>128</v>
      </c>
      <c r="B109" s="48" t="s">
        <v>117</v>
      </c>
      <c r="C109" s="48" t="s">
        <v>235</v>
      </c>
      <c r="D109" s="49">
        <v>23941739</v>
      </c>
      <c r="E109" s="49">
        <v>0</v>
      </c>
      <c r="F109" s="49">
        <v>23941739</v>
      </c>
      <c r="G109" s="50"/>
      <c r="H109" s="51"/>
      <c r="I109" s="51"/>
      <c r="J109" s="52"/>
      <c r="K109" s="52"/>
      <c r="L109" s="39"/>
      <c r="M109" s="10"/>
    </row>
    <row r="110" spans="1:13" ht="15">
      <c r="A110" s="47" t="s">
        <v>133</v>
      </c>
      <c r="B110" s="48" t="s">
        <v>117</v>
      </c>
      <c r="C110" s="48" t="s">
        <v>236</v>
      </c>
      <c r="D110" s="49">
        <v>7500000</v>
      </c>
      <c r="E110" s="49">
        <v>0</v>
      </c>
      <c r="F110" s="49">
        <v>7500000</v>
      </c>
      <c r="G110" s="50"/>
      <c r="H110" s="51"/>
      <c r="I110" s="51"/>
      <c r="J110" s="52"/>
      <c r="K110" s="52"/>
      <c r="L110" s="39"/>
      <c r="M110" s="10"/>
    </row>
    <row r="111" spans="1:13" ht="36">
      <c r="A111" s="47" t="s">
        <v>221</v>
      </c>
      <c r="B111" s="48" t="s">
        <v>117</v>
      </c>
      <c r="C111" s="48" t="s">
        <v>237</v>
      </c>
      <c r="D111" s="49">
        <v>0</v>
      </c>
      <c r="E111" s="49">
        <v>0</v>
      </c>
      <c r="F111" s="49">
        <v>0</v>
      </c>
      <c r="G111" s="50"/>
      <c r="H111" s="51"/>
      <c r="I111" s="51"/>
      <c r="J111" s="52"/>
      <c r="K111" s="52"/>
      <c r="L111" s="39"/>
      <c r="M111" s="10"/>
    </row>
    <row r="112" spans="1:13" ht="36">
      <c r="A112" s="47" t="s">
        <v>221</v>
      </c>
      <c r="B112" s="48" t="s">
        <v>117</v>
      </c>
      <c r="C112" s="48" t="s">
        <v>238</v>
      </c>
      <c r="D112" s="49">
        <v>706071</v>
      </c>
      <c r="E112" s="49">
        <v>0</v>
      </c>
      <c r="F112" s="49">
        <v>706071</v>
      </c>
      <c r="G112" s="50"/>
      <c r="H112" s="51"/>
      <c r="I112" s="51"/>
      <c r="J112" s="52"/>
      <c r="K112" s="52"/>
      <c r="L112" s="39"/>
      <c r="M112" s="10"/>
    </row>
    <row r="113" spans="1:13" ht="15">
      <c r="A113" s="47" t="s">
        <v>133</v>
      </c>
      <c r="B113" s="48" t="s">
        <v>117</v>
      </c>
      <c r="C113" s="48" t="s">
        <v>239</v>
      </c>
      <c r="D113" s="49">
        <v>9832901.29</v>
      </c>
      <c r="E113" s="49">
        <v>1991333.29</v>
      </c>
      <c r="F113" s="49">
        <v>7841568</v>
      </c>
      <c r="G113" s="50"/>
      <c r="H113" s="51"/>
      <c r="I113" s="51"/>
      <c r="J113" s="52"/>
      <c r="K113" s="52"/>
      <c r="L113" s="39"/>
      <c r="M113" s="10"/>
    </row>
    <row r="114" spans="1:13" ht="15">
      <c r="A114" s="47" t="s">
        <v>128</v>
      </c>
      <c r="B114" s="48" t="s">
        <v>117</v>
      </c>
      <c r="C114" s="48" t="s">
        <v>240</v>
      </c>
      <c r="D114" s="49">
        <v>7235000</v>
      </c>
      <c r="E114" s="49">
        <v>0</v>
      </c>
      <c r="F114" s="49">
        <v>7235000</v>
      </c>
      <c r="G114" s="50"/>
      <c r="H114" s="51"/>
      <c r="I114" s="51"/>
      <c r="J114" s="52"/>
      <c r="K114" s="52"/>
      <c r="L114" s="39"/>
      <c r="M114" s="10"/>
    </row>
    <row r="115" spans="1:13" ht="15">
      <c r="A115" s="47" t="s">
        <v>157</v>
      </c>
      <c r="B115" s="48" t="s">
        <v>117</v>
      </c>
      <c r="C115" s="48" t="s">
        <v>241</v>
      </c>
      <c r="D115" s="49">
        <v>1000000</v>
      </c>
      <c r="E115" s="49">
        <v>999789.56</v>
      </c>
      <c r="F115" s="49">
        <v>210.44</v>
      </c>
      <c r="G115" s="50"/>
      <c r="H115" s="51"/>
      <c r="I115" s="51"/>
      <c r="J115" s="52"/>
      <c r="K115" s="52"/>
      <c r="L115" s="39"/>
      <c r="M115" s="10"/>
    </row>
    <row r="116" spans="1:13" ht="36">
      <c r="A116" s="47" t="s">
        <v>221</v>
      </c>
      <c r="B116" s="48" t="s">
        <v>117</v>
      </c>
      <c r="C116" s="48" t="s">
        <v>242</v>
      </c>
      <c r="D116" s="49">
        <v>12560171</v>
      </c>
      <c r="E116" s="49">
        <v>9388880.57</v>
      </c>
      <c r="F116" s="49">
        <v>3171290.43</v>
      </c>
      <c r="G116" s="50"/>
      <c r="H116" s="51"/>
      <c r="I116" s="51"/>
      <c r="J116" s="52"/>
      <c r="K116" s="52"/>
      <c r="L116" s="39"/>
      <c r="M116" s="10"/>
    </row>
    <row r="117" spans="1:13" ht="15">
      <c r="A117" s="47" t="s">
        <v>157</v>
      </c>
      <c r="B117" s="48" t="s">
        <v>117</v>
      </c>
      <c r="C117" s="48" t="s">
        <v>243</v>
      </c>
      <c r="D117" s="49">
        <v>16000693</v>
      </c>
      <c r="E117" s="49">
        <v>10285713.17</v>
      </c>
      <c r="F117" s="49">
        <v>5714979.83</v>
      </c>
      <c r="G117" s="50"/>
      <c r="H117" s="51"/>
      <c r="I117" s="51"/>
      <c r="J117" s="52"/>
      <c r="K117" s="52"/>
      <c r="L117" s="39"/>
      <c r="M117" s="10"/>
    </row>
    <row r="118" spans="1:13" ht="15">
      <c r="A118" s="47" t="s">
        <v>157</v>
      </c>
      <c r="B118" s="48" t="s">
        <v>117</v>
      </c>
      <c r="C118" s="48" t="s">
        <v>244</v>
      </c>
      <c r="D118" s="49">
        <v>5669599</v>
      </c>
      <c r="E118" s="49">
        <v>3973443.63</v>
      </c>
      <c r="F118" s="49">
        <v>1696155.37</v>
      </c>
      <c r="G118" s="50"/>
      <c r="H118" s="51"/>
      <c r="I118" s="51"/>
      <c r="J118" s="52"/>
      <c r="K118" s="52"/>
      <c r="L118" s="39"/>
      <c r="M118" s="10"/>
    </row>
    <row r="119" spans="1:13" ht="15">
      <c r="A119" s="47" t="s">
        <v>128</v>
      </c>
      <c r="B119" s="48" t="s">
        <v>117</v>
      </c>
      <c r="C119" s="48" t="s">
        <v>245</v>
      </c>
      <c r="D119" s="49">
        <v>242000</v>
      </c>
      <c r="E119" s="49">
        <v>149114</v>
      </c>
      <c r="F119" s="49">
        <v>92886</v>
      </c>
      <c r="G119" s="50"/>
      <c r="H119" s="51"/>
      <c r="I119" s="51"/>
      <c r="J119" s="52"/>
      <c r="K119" s="52"/>
      <c r="L119" s="39"/>
      <c r="M119" s="10"/>
    </row>
    <row r="120" spans="1:13" ht="15">
      <c r="A120" s="47" t="s">
        <v>133</v>
      </c>
      <c r="B120" s="48" t="s">
        <v>117</v>
      </c>
      <c r="C120" s="48" t="s">
        <v>246</v>
      </c>
      <c r="D120" s="49">
        <v>5432808</v>
      </c>
      <c r="E120" s="49">
        <v>2232010.82</v>
      </c>
      <c r="F120" s="49">
        <v>3200797.18</v>
      </c>
      <c r="G120" s="50"/>
      <c r="H120" s="51"/>
      <c r="I120" s="51"/>
      <c r="J120" s="52"/>
      <c r="K120" s="52"/>
      <c r="L120" s="39"/>
      <c r="M120" s="10"/>
    </row>
    <row r="121" spans="1:13" ht="15">
      <c r="A121" s="47" t="s">
        <v>157</v>
      </c>
      <c r="B121" s="48" t="s">
        <v>117</v>
      </c>
      <c r="C121" s="48" t="s">
        <v>247</v>
      </c>
      <c r="D121" s="49">
        <v>25688180</v>
      </c>
      <c r="E121" s="49">
        <v>20563016.65</v>
      </c>
      <c r="F121" s="49">
        <v>5125163.35</v>
      </c>
      <c r="G121" s="50"/>
      <c r="H121" s="51"/>
      <c r="I121" s="51"/>
      <c r="J121" s="52"/>
      <c r="K121" s="52"/>
      <c r="L121" s="39"/>
      <c r="M121" s="10"/>
    </row>
    <row r="122" spans="1:13" ht="15">
      <c r="A122" s="47" t="s">
        <v>157</v>
      </c>
      <c r="B122" s="48" t="s">
        <v>117</v>
      </c>
      <c r="C122" s="48" t="s">
        <v>248</v>
      </c>
      <c r="D122" s="49">
        <v>8436016</v>
      </c>
      <c r="E122" s="49">
        <v>6335252.48</v>
      </c>
      <c r="F122" s="49">
        <v>2100763.52</v>
      </c>
      <c r="G122" s="50"/>
      <c r="H122" s="51"/>
      <c r="I122" s="51"/>
      <c r="J122" s="52"/>
      <c r="K122" s="52"/>
      <c r="L122" s="39"/>
      <c r="M122" s="10"/>
    </row>
    <row r="123" spans="1:13" ht="15">
      <c r="A123" s="47" t="s">
        <v>128</v>
      </c>
      <c r="B123" s="48" t="s">
        <v>117</v>
      </c>
      <c r="C123" s="48" t="s">
        <v>249</v>
      </c>
      <c r="D123" s="49">
        <v>7341417</v>
      </c>
      <c r="E123" s="49">
        <v>6757400.81</v>
      </c>
      <c r="F123" s="49">
        <v>584016.19</v>
      </c>
      <c r="G123" s="50"/>
      <c r="H123" s="51"/>
      <c r="I123" s="51"/>
      <c r="J123" s="52"/>
      <c r="K123" s="52"/>
      <c r="L123" s="39"/>
      <c r="M123" s="10"/>
    </row>
    <row r="124" spans="1:13" ht="15">
      <c r="A124" s="47" t="s">
        <v>139</v>
      </c>
      <c r="B124" s="48" t="s">
        <v>117</v>
      </c>
      <c r="C124" s="48" t="s">
        <v>250</v>
      </c>
      <c r="D124" s="49">
        <v>164378</v>
      </c>
      <c r="E124" s="49">
        <v>147000</v>
      </c>
      <c r="F124" s="49">
        <v>17378</v>
      </c>
      <c r="G124" s="50"/>
      <c r="H124" s="51"/>
      <c r="I124" s="51"/>
      <c r="J124" s="52"/>
      <c r="K124" s="52"/>
      <c r="L124" s="39"/>
      <c r="M124" s="10"/>
    </row>
    <row r="125" spans="1:13" ht="15">
      <c r="A125" s="47" t="s">
        <v>133</v>
      </c>
      <c r="B125" s="48" t="s">
        <v>117</v>
      </c>
      <c r="C125" s="48" t="s">
        <v>251</v>
      </c>
      <c r="D125" s="49">
        <v>3791891</v>
      </c>
      <c r="E125" s="49">
        <v>1672792</v>
      </c>
      <c r="F125" s="49">
        <v>2119099</v>
      </c>
      <c r="G125" s="50"/>
      <c r="H125" s="51"/>
      <c r="I125" s="51"/>
      <c r="J125" s="52"/>
      <c r="K125" s="52"/>
      <c r="L125" s="39"/>
      <c r="M125" s="10"/>
    </row>
    <row r="126" spans="1:13" ht="15">
      <c r="A126" s="47" t="s">
        <v>252</v>
      </c>
      <c r="B126" s="48" t="s">
        <v>117</v>
      </c>
      <c r="C126" s="48" t="s">
        <v>253</v>
      </c>
      <c r="D126" s="49">
        <v>440396</v>
      </c>
      <c r="E126" s="49">
        <v>0</v>
      </c>
      <c r="F126" s="49">
        <v>440396</v>
      </c>
      <c r="G126" s="50"/>
      <c r="H126" s="51"/>
      <c r="I126" s="51"/>
      <c r="J126" s="52"/>
      <c r="K126" s="52"/>
      <c r="L126" s="39"/>
      <c r="M126" s="10"/>
    </row>
    <row r="127" spans="1:13" ht="24">
      <c r="A127" s="47" t="s">
        <v>198</v>
      </c>
      <c r="B127" s="48" t="s">
        <v>117</v>
      </c>
      <c r="C127" s="48" t="s">
        <v>254</v>
      </c>
      <c r="D127" s="49">
        <v>1510283</v>
      </c>
      <c r="E127" s="49">
        <v>729423</v>
      </c>
      <c r="F127" s="49">
        <v>780860</v>
      </c>
      <c r="G127" s="50"/>
      <c r="H127" s="51"/>
      <c r="I127" s="51"/>
      <c r="J127" s="52"/>
      <c r="K127" s="52"/>
      <c r="L127" s="39"/>
      <c r="M127" s="10"/>
    </row>
    <row r="128" spans="1:13" ht="24">
      <c r="A128" s="47" t="s">
        <v>198</v>
      </c>
      <c r="B128" s="48" t="s">
        <v>117</v>
      </c>
      <c r="C128" s="48" t="s">
        <v>255</v>
      </c>
      <c r="D128" s="49">
        <v>939336</v>
      </c>
      <c r="E128" s="49">
        <v>413692</v>
      </c>
      <c r="F128" s="49">
        <v>525644</v>
      </c>
      <c r="G128" s="50"/>
      <c r="H128" s="51"/>
      <c r="I128" s="51"/>
      <c r="J128" s="52"/>
      <c r="K128" s="52"/>
      <c r="L128" s="39"/>
      <c r="M128" s="10"/>
    </row>
    <row r="129" spans="1:13" ht="15">
      <c r="A129" s="47" t="s">
        <v>157</v>
      </c>
      <c r="B129" s="48" t="s">
        <v>117</v>
      </c>
      <c r="C129" s="48" t="s">
        <v>256</v>
      </c>
      <c r="D129" s="49">
        <v>500000</v>
      </c>
      <c r="E129" s="49">
        <v>500000</v>
      </c>
      <c r="F129" s="49">
        <v>0</v>
      </c>
      <c r="G129" s="50"/>
      <c r="H129" s="51"/>
      <c r="I129" s="51"/>
      <c r="J129" s="52"/>
      <c r="K129" s="52"/>
      <c r="L129" s="39"/>
      <c r="M129" s="10"/>
    </row>
    <row r="130" spans="1:13" ht="15">
      <c r="A130" s="47" t="s">
        <v>128</v>
      </c>
      <c r="B130" s="48" t="s">
        <v>117</v>
      </c>
      <c r="C130" s="48" t="s">
        <v>257</v>
      </c>
      <c r="D130" s="49">
        <v>5000000</v>
      </c>
      <c r="E130" s="49">
        <v>4028088</v>
      </c>
      <c r="F130" s="49">
        <v>971912</v>
      </c>
      <c r="G130" s="50"/>
      <c r="H130" s="51"/>
      <c r="I130" s="51"/>
      <c r="J130" s="52"/>
      <c r="K130" s="52"/>
      <c r="L130" s="39"/>
      <c r="M130" s="10"/>
    </row>
    <row r="131" spans="1:13" ht="15">
      <c r="A131" s="47" t="s">
        <v>118</v>
      </c>
      <c r="B131" s="48" t="s">
        <v>117</v>
      </c>
      <c r="C131" s="48" t="s">
        <v>258</v>
      </c>
      <c r="D131" s="49">
        <v>13592022</v>
      </c>
      <c r="E131" s="49">
        <v>8410701.47</v>
      </c>
      <c r="F131" s="49">
        <v>5181320.53</v>
      </c>
      <c r="G131" s="50"/>
      <c r="H131" s="51"/>
      <c r="I131" s="51"/>
      <c r="J131" s="52"/>
      <c r="K131" s="52"/>
      <c r="L131" s="39"/>
      <c r="M131" s="10"/>
    </row>
    <row r="132" spans="1:13" ht="15">
      <c r="A132" s="47" t="s">
        <v>120</v>
      </c>
      <c r="B132" s="48" t="s">
        <v>117</v>
      </c>
      <c r="C132" s="48" t="s">
        <v>259</v>
      </c>
      <c r="D132" s="49">
        <v>4104791</v>
      </c>
      <c r="E132" s="49">
        <v>2400835.86</v>
      </c>
      <c r="F132" s="49">
        <v>1703955.14</v>
      </c>
      <c r="G132" s="50"/>
      <c r="H132" s="51"/>
      <c r="I132" s="51"/>
      <c r="J132" s="52"/>
      <c r="K132" s="52"/>
      <c r="L132" s="39"/>
      <c r="M132" s="10"/>
    </row>
    <row r="133" spans="1:13" ht="15">
      <c r="A133" s="47" t="s">
        <v>124</v>
      </c>
      <c r="B133" s="48" t="s">
        <v>117</v>
      </c>
      <c r="C133" s="48" t="s">
        <v>260</v>
      </c>
      <c r="D133" s="49">
        <v>1081027</v>
      </c>
      <c r="E133" s="49">
        <v>498648.2</v>
      </c>
      <c r="F133" s="49">
        <v>582378.8</v>
      </c>
      <c r="G133" s="50"/>
      <c r="H133" s="51"/>
      <c r="I133" s="51"/>
      <c r="J133" s="52"/>
      <c r="K133" s="52"/>
      <c r="L133" s="39"/>
      <c r="M133" s="10"/>
    </row>
    <row r="134" spans="1:13" ht="15">
      <c r="A134" s="47" t="s">
        <v>130</v>
      </c>
      <c r="B134" s="48" t="s">
        <v>117</v>
      </c>
      <c r="C134" s="48" t="s">
        <v>261</v>
      </c>
      <c r="D134" s="49">
        <v>301156</v>
      </c>
      <c r="E134" s="49">
        <v>199180.94</v>
      </c>
      <c r="F134" s="49">
        <v>101975.06</v>
      </c>
      <c r="G134" s="50"/>
      <c r="H134" s="51"/>
      <c r="I134" s="51"/>
      <c r="J134" s="52"/>
      <c r="K134" s="52"/>
      <c r="L134" s="39"/>
      <c r="M134" s="10"/>
    </row>
    <row r="135" spans="1:13" ht="15">
      <c r="A135" s="47" t="s">
        <v>157</v>
      </c>
      <c r="B135" s="48" t="s">
        <v>117</v>
      </c>
      <c r="C135" s="48" t="s">
        <v>262</v>
      </c>
      <c r="D135" s="49">
        <v>282917</v>
      </c>
      <c r="E135" s="49">
        <v>168300</v>
      </c>
      <c r="F135" s="49">
        <v>114617</v>
      </c>
      <c r="G135" s="50"/>
      <c r="H135" s="51"/>
      <c r="I135" s="51"/>
      <c r="J135" s="52"/>
      <c r="K135" s="52"/>
      <c r="L135" s="39"/>
      <c r="M135" s="10"/>
    </row>
    <row r="136" spans="1:13" ht="15">
      <c r="A136" s="47" t="s">
        <v>128</v>
      </c>
      <c r="B136" s="48" t="s">
        <v>117</v>
      </c>
      <c r="C136" s="48" t="s">
        <v>263</v>
      </c>
      <c r="D136" s="49">
        <v>477805</v>
      </c>
      <c r="E136" s="49">
        <v>362224.32</v>
      </c>
      <c r="F136" s="49">
        <v>115580.68</v>
      </c>
      <c r="G136" s="50"/>
      <c r="H136" s="51"/>
      <c r="I136" s="51"/>
      <c r="J136" s="52"/>
      <c r="K136" s="52"/>
      <c r="L136" s="39"/>
      <c r="M136" s="10"/>
    </row>
    <row r="137" spans="1:13" ht="15">
      <c r="A137" s="47" t="s">
        <v>133</v>
      </c>
      <c r="B137" s="48" t="s">
        <v>117</v>
      </c>
      <c r="C137" s="48" t="s">
        <v>264</v>
      </c>
      <c r="D137" s="49">
        <v>192020</v>
      </c>
      <c r="E137" s="49">
        <v>41801</v>
      </c>
      <c r="F137" s="49">
        <v>150219</v>
      </c>
      <c r="G137" s="50"/>
      <c r="H137" s="51"/>
      <c r="I137" s="51"/>
      <c r="J137" s="52"/>
      <c r="K137" s="52"/>
      <c r="L137" s="39"/>
      <c r="M137" s="10"/>
    </row>
    <row r="138" spans="1:13" ht="15">
      <c r="A138" s="47" t="s">
        <v>135</v>
      </c>
      <c r="B138" s="48" t="s">
        <v>117</v>
      </c>
      <c r="C138" s="48" t="s">
        <v>265</v>
      </c>
      <c r="D138" s="49">
        <v>43053</v>
      </c>
      <c r="E138" s="49">
        <v>32289</v>
      </c>
      <c r="F138" s="49">
        <v>10764</v>
      </c>
      <c r="G138" s="50"/>
      <c r="H138" s="51"/>
      <c r="I138" s="51"/>
      <c r="J138" s="52"/>
      <c r="K138" s="52"/>
      <c r="L138" s="39"/>
      <c r="M138" s="10"/>
    </row>
    <row r="139" spans="1:13" ht="15">
      <c r="A139" s="47" t="s">
        <v>126</v>
      </c>
      <c r="B139" s="48" t="s">
        <v>117</v>
      </c>
      <c r="C139" s="48" t="s">
        <v>266</v>
      </c>
      <c r="D139" s="49">
        <v>374750</v>
      </c>
      <c r="E139" s="49">
        <v>158430</v>
      </c>
      <c r="F139" s="49">
        <v>216320</v>
      </c>
      <c r="G139" s="50"/>
      <c r="H139" s="51"/>
      <c r="I139" s="51"/>
      <c r="J139" s="52"/>
      <c r="K139" s="52"/>
      <c r="L139" s="39"/>
      <c r="M139" s="10"/>
    </row>
    <row r="140" spans="1:13" ht="15">
      <c r="A140" s="47" t="s">
        <v>164</v>
      </c>
      <c r="B140" s="48" t="s">
        <v>117</v>
      </c>
      <c r="C140" s="48" t="s">
        <v>267</v>
      </c>
      <c r="D140" s="49">
        <v>346693</v>
      </c>
      <c r="E140" s="49">
        <v>193901.32</v>
      </c>
      <c r="F140" s="49">
        <v>152791.68</v>
      </c>
      <c r="G140" s="50"/>
      <c r="H140" s="51"/>
      <c r="I140" s="51"/>
      <c r="J140" s="52"/>
      <c r="K140" s="52"/>
      <c r="L140" s="39"/>
      <c r="M140" s="10"/>
    </row>
    <row r="141" spans="1:13" ht="15">
      <c r="A141" s="47" t="s">
        <v>166</v>
      </c>
      <c r="B141" s="48" t="s">
        <v>117</v>
      </c>
      <c r="C141" s="48" t="s">
        <v>268</v>
      </c>
      <c r="D141" s="49">
        <v>191160</v>
      </c>
      <c r="E141" s="49">
        <v>90000</v>
      </c>
      <c r="F141" s="49">
        <v>101160</v>
      </c>
      <c r="G141" s="50"/>
      <c r="H141" s="51"/>
      <c r="I141" s="51"/>
      <c r="J141" s="52"/>
      <c r="K141" s="52"/>
      <c r="L141" s="39"/>
      <c r="M141" s="10"/>
    </row>
    <row r="142" spans="1:13" ht="15">
      <c r="A142" s="47" t="s">
        <v>157</v>
      </c>
      <c r="B142" s="48" t="s">
        <v>117</v>
      </c>
      <c r="C142" s="48" t="s">
        <v>269</v>
      </c>
      <c r="D142" s="49">
        <v>224888</v>
      </c>
      <c r="E142" s="49">
        <v>77838.52</v>
      </c>
      <c r="F142" s="49">
        <v>147049.48</v>
      </c>
      <c r="G142" s="50"/>
      <c r="H142" s="51"/>
      <c r="I142" s="51"/>
      <c r="J142" s="52"/>
      <c r="K142" s="52"/>
      <c r="L142" s="39"/>
      <c r="M142" s="10"/>
    </row>
    <row r="143" spans="1:13" ht="15">
      <c r="A143" s="47" t="s">
        <v>128</v>
      </c>
      <c r="B143" s="48" t="s">
        <v>117</v>
      </c>
      <c r="C143" s="48" t="s">
        <v>270</v>
      </c>
      <c r="D143" s="49">
        <v>804304</v>
      </c>
      <c r="E143" s="49">
        <v>307139.2</v>
      </c>
      <c r="F143" s="49">
        <v>497164.8</v>
      </c>
      <c r="G143" s="50"/>
      <c r="H143" s="51"/>
      <c r="I143" s="51"/>
      <c r="J143" s="52"/>
      <c r="K143" s="52"/>
      <c r="L143" s="39"/>
      <c r="M143" s="10"/>
    </row>
    <row r="144" spans="1:13" ht="15">
      <c r="A144" s="47" t="s">
        <v>133</v>
      </c>
      <c r="B144" s="48" t="s">
        <v>117</v>
      </c>
      <c r="C144" s="48" t="s">
        <v>271</v>
      </c>
      <c r="D144" s="49">
        <v>69942</v>
      </c>
      <c r="E144" s="49">
        <v>61600</v>
      </c>
      <c r="F144" s="49">
        <v>8342</v>
      </c>
      <c r="G144" s="50"/>
      <c r="H144" s="51"/>
      <c r="I144" s="51"/>
      <c r="J144" s="52"/>
      <c r="K144" s="52"/>
      <c r="L144" s="39"/>
      <c r="M144" s="10"/>
    </row>
    <row r="145" spans="1:13" ht="15">
      <c r="A145" s="47" t="s">
        <v>135</v>
      </c>
      <c r="B145" s="48" t="s">
        <v>117</v>
      </c>
      <c r="C145" s="48" t="s">
        <v>272</v>
      </c>
      <c r="D145" s="49">
        <v>638142</v>
      </c>
      <c r="E145" s="49">
        <v>128007.02</v>
      </c>
      <c r="F145" s="49">
        <v>510134.98</v>
      </c>
      <c r="G145" s="50"/>
      <c r="H145" s="51"/>
      <c r="I145" s="51"/>
      <c r="J145" s="52"/>
      <c r="K145" s="52"/>
      <c r="L145" s="39"/>
      <c r="M145" s="10"/>
    </row>
    <row r="146" spans="1:13" ht="15">
      <c r="A146" s="47" t="s">
        <v>139</v>
      </c>
      <c r="B146" s="48" t="s">
        <v>117</v>
      </c>
      <c r="C146" s="48" t="s">
        <v>273</v>
      </c>
      <c r="D146" s="49">
        <v>617312</v>
      </c>
      <c r="E146" s="49">
        <v>463396.9</v>
      </c>
      <c r="F146" s="49">
        <v>153915.1</v>
      </c>
      <c r="G146" s="50"/>
      <c r="H146" s="51"/>
      <c r="I146" s="51"/>
      <c r="J146" s="52"/>
      <c r="K146" s="52"/>
      <c r="L146" s="39"/>
      <c r="M146" s="10"/>
    </row>
    <row r="147" spans="1:13" ht="15">
      <c r="A147" s="47" t="s">
        <v>128</v>
      </c>
      <c r="B147" s="48" t="s">
        <v>117</v>
      </c>
      <c r="C147" s="48" t="s">
        <v>274</v>
      </c>
      <c r="D147" s="49">
        <v>801007</v>
      </c>
      <c r="E147" s="49">
        <v>334900</v>
      </c>
      <c r="F147" s="49">
        <v>466107</v>
      </c>
      <c r="G147" s="50"/>
      <c r="H147" s="51"/>
      <c r="I147" s="51"/>
      <c r="J147" s="52"/>
      <c r="K147" s="52"/>
      <c r="L147" s="39"/>
      <c r="M147" s="10"/>
    </row>
    <row r="148" spans="1:13" ht="15">
      <c r="A148" s="47" t="s">
        <v>139</v>
      </c>
      <c r="B148" s="48" t="s">
        <v>117</v>
      </c>
      <c r="C148" s="48" t="s">
        <v>275</v>
      </c>
      <c r="D148" s="49">
        <v>418935</v>
      </c>
      <c r="E148" s="49">
        <v>232253</v>
      </c>
      <c r="F148" s="49">
        <v>186682</v>
      </c>
      <c r="G148" s="50"/>
      <c r="H148" s="51"/>
      <c r="I148" s="51"/>
      <c r="J148" s="52"/>
      <c r="K148" s="52"/>
      <c r="L148" s="39"/>
      <c r="M148" s="10"/>
    </row>
    <row r="149" spans="1:13" ht="15">
      <c r="A149" s="47" t="s">
        <v>135</v>
      </c>
      <c r="B149" s="48" t="s">
        <v>117</v>
      </c>
      <c r="C149" s="48" t="s">
        <v>276</v>
      </c>
      <c r="D149" s="49">
        <v>30758</v>
      </c>
      <c r="E149" s="49">
        <v>23754</v>
      </c>
      <c r="F149" s="49">
        <v>7004</v>
      </c>
      <c r="G149" s="50"/>
      <c r="H149" s="51"/>
      <c r="I149" s="51"/>
      <c r="J149" s="52"/>
      <c r="K149" s="52"/>
      <c r="L149" s="39"/>
      <c r="M149" s="10"/>
    </row>
    <row r="150" spans="1:13" ht="15">
      <c r="A150" s="47" t="s">
        <v>139</v>
      </c>
      <c r="B150" s="48" t="s">
        <v>117</v>
      </c>
      <c r="C150" s="48" t="s">
        <v>277</v>
      </c>
      <c r="D150" s="49">
        <v>113300</v>
      </c>
      <c r="E150" s="49">
        <v>0</v>
      </c>
      <c r="F150" s="49">
        <v>113300</v>
      </c>
      <c r="G150" s="50"/>
      <c r="H150" s="51"/>
      <c r="I150" s="51"/>
      <c r="J150" s="52"/>
      <c r="K150" s="52"/>
      <c r="L150" s="39"/>
      <c r="M150" s="10"/>
    </row>
    <row r="151" spans="1:13" ht="15">
      <c r="A151" s="47" t="s">
        <v>126</v>
      </c>
      <c r="B151" s="48" t="s">
        <v>117</v>
      </c>
      <c r="C151" s="48" t="s">
        <v>278</v>
      </c>
      <c r="D151" s="49">
        <v>66700</v>
      </c>
      <c r="E151" s="49">
        <v>65600</v>
      </c>
      <c r="F151" s="49">
        <v>1100</v>
      </c>
      <c r="G151" s="50"/>
      <c r="H151" s="51"/>
      <c r="I151" s="51"/>
      <c r="J151" s="52"/>
      <c r="K151" s="52"/>
      <c r="L151" s="39"/>
      <c r="M151" s="10"/>
    </row>
    <row r="152" spans="1:13" ht="15">
      <c r="A152" s="47" t="s">
        <v>128</v>
      </c>
      <c r="B152" s="48" t="s">
        <v>117</v>
      </c>
      <c r="C152" s="48" t="s">
        <v>279</v>
      </c>
      <c r="D152" s="49">
        <v>7007754</v>
      </c>
      <c r="E152" s="49">
        <v>4635598.92</v>
      </c>
      <c r="F152" s="49">
        <v>2372155.08</v>
      </c>
      <c r="G152" s="50"/>
      <c r="H152" s="51"/>
      <c r="I152" s="51"/>
      <c r="J152" s="52"/>
      <c r="K152" s="52"/>
      <c r="L152" s="39"/>
      <c r="M152" s="10"/>
    </row>
    <row r="153" spans="1:13" ht="15">
      <c r="A153" s="47" t="s">
        <v>139</v>
      </c>
      <c r="B153" s="48" t="s">
        <v>117</v>
      </c>
      <c r="C153" s="48" t="s">
        <v>280</v>
      </c>
      <c r="D153" s="49">
        <v>1262514</v>
      </c>
      <c r="E153" s="49">
        <v>880453</v>
      </c>
      <c r="F153" s="49">
        <v>382061</v>
      </c>
      <c r="G153" s="50"/>
      <c r="H153" s="51"/>
      <c r="I153" s="51"/>
      <c r="J153" s="52"/>
      <c r="K153" s="52"/>
      <c r="L153" s="39"/>
      <c r="M153" s="10"/>
    </row>
    <row r="154" spans="1:13" ht="15">
      <c r="A154" s="47" t="s">
        <v>133</v>
      </c>
      <c r="B154" s="48" t="s">
        <v>117</v>
      </c>
      <c r="C154" s="48" t="s">
        <v>281</v>
      </c>
      <c r="D154" s="49">
        <v>202500</v>
      </c>
      <c r="E154" s="49">
        <v>120000</v>
      </c>
      <c r="F154" s="49">
        <v>82500</v>
      </c>
      <c r="G154" s="50"/>
      <c r="H154" s="51"/>
      <c r="I154" s="51"/>
      <c r="J154" s="52"/>
      <c r="K154" s="52"/>
      <c r="L154" s="39"/>
      <c r="M154" s="10"/>
    </row>
    <row r="155" spans="1:13" ht="15">
      <c r="A155" s="47" t="s">
        <v>135</v>
      </c>
      <c r="B155" s="48" t="s">
        <v>117</v>
      </c>
      <c r="C155" s="48" t="s">
        <v>282</v>
      </c>
      <c r="D155" s="49">
        <v>293750</v>
      </c>
      <c r="E155" s="49">
        <v>171249</v>
      </c>
      <c r="F155" s="49">
        <v>122501</v>
      </c>
      <c r="G155" s="50"/>
      <c r="H155" s="51"/>
      <c r="I155" s="51"/>
      <c r="J155" s="52"/>
      <c r="K155" s="52"/>
      <c r="L155" s="39"/>
      <c r="M155" s="10"/>
    </row>
    <row r="156" spans="1:13" ht="15">
      <c r="A156" s="47" t="s">
        <v>139</v>
      </c>
      <c r="B156" s="48" t="s">
        <v>117</v>
      </c>
      <c r="C156" s="48" t="s">
        <v>283</v>
      </c>
      <c r="D156" s="49">
        <v>302400</v>
      </c>
      <c r="E156" s="49">
        <v>107400</v>
      </c>
      <c r="F156" s="49">
        <v>195000</v>
      </c>
      <c r="G156" s="50"/>
      <c r="H156" s="51"/>
      <c r="I156" s="51"/>
      <c r="J156" s="52"/>
      <c r="K156" s="52"/>
      <c r="L156" s="39"/>
      <c r="M156" s="10"/>
    </row>
    <row r="157" spans="1:13" ht="24">
      <c r="A157" s="47" t="s">
        <v>284</v>
      </c>
      <c r="B157" s="48" t="s">
        <v>117</v>
      </c>
      <c r="C157" s="48" t="s">
        <v>285</v>
      </c>
      <c r="D157" s="49">
        <v>365235</v>
      </c>
      <c r="E157" s="49">
        <v>229027.76</v>
      </c>
      <c r="F157" s="49">
        <v>136207.24</v>
      </c>
      <c r="G157" s="50"/>
      <c r="H157" s="51"/>
      <c r="I157" s="51"/>
      <c r="J157" s="52"/>
      <c r="K157" s="52"/>
      <c r="L157" s="39"/>
      <c r="M157" s="10"/>
    </row>
    <row r="158" spans="1:13" ht="15">
      <c r="A158" s="47" t="s">
        <v>128</v>
      </c>
      <c r="B158" s="48" t="s">
        <v>117</v>
      </c>
      <c r="C158" s="48" t="s">
        <v>286</v>
      </c>
      <c r="D158" s="49">
        <v>42000</v>
      </c>
      <c r="E158" s="49">
        <v>0</v>
      </c>
      <c r="F158" s="49">
        <v>42000</v>
      </c>
      <c r="G158" s="50"/>
      <c r="H158" s="51"/>
      <c r="I158" s="51"/>
      <c r="J158" s="52"/>
      <c r="K158" s="52"/>
      <c r="L158" s="39"/>
      <c r="M158" s="10"/>
    </row>
    <row r="159" spans="1:13" ht="15">
      <c r="A159" s="47" t="s">
        <v>139</v>
      </c>
      <c r="B159" s="48" t="s">
        <v>117</v>
      </c>
      <c r="C159" s="48" t="s">
        <v>287</v>
      </c>
      <c r="D159" s="49">
        <v>152000</v>
      </c>
      <c r="E159" s="49">
        <v>122129</v>
      </c>
      <c r="F159" s="49">
        <v>29871</v>
      </c>
      <c r="G159" s="50"/>
      <c r="H159" s="51"/>
      <c r="I159" s="51"/>
      <c r="J159" s="52"/>
      <c r="K159" s="52"/>
      <c r="L159" s="39"/>
      <c r="M159" s="10"/>
    </row>
    <row r="160" spans="1:13" ht="15">
      <c r="A160" s="47" t="s">
        <v>139</v>
      </c>
      <c r="B160" s="48" t="s">
        <v>117</v>
      </c>
      <c r="C160" s="48" t="s">
        <v>288</v>
      </c>
      <c r="D160" s="49">
        <v>55000</v>
      </c>
      <c r="E160" s="49">
        <v>55000</v>
      </c>
      <c r="F160" s="49">
        <v>0</v>
      </c>
      <c r="G160" s="50"/>
      <c r="H160" s="51"/>
      <c r="I160" s="51"/>
      <c r="J160" s="52"/>
      <c r="K160" s="52"/>
      <c r="L160" s="39"/>
      <c r="M160" s="10"/>
    </row>
    <row r="161" spans="1:13" ht="36">
      <c r="A161" s="47" t="s">
        <v>221</v>
      </c>
      <c r="B161" s="48" t="s">
        <v>117</v>
      </c>
      <c r="C161" s="48" t="s">
        <v>289</v>
      </c>
      <c r="D161" s="49">
        <v>500000</v>
      </c>
      <c r="E161" s="49">
        <v>500000</v>
      </c>
      <c r="F161" s="49">
        <v>0</v>
      </c>
      <c r="G161" s="50"/>
      <c r="H161" s="51"/>
      <c r="I161" s="51"/>
      <c r="J161" s="52"/>
      <c r="K161" s="52"/>
      <c r="L161" s="39"/>
      <c r="M161" s="10"/>
    </row>
    <row r="162" spans="1:13" ht="15">
      <c r="A162" s="47" t="s">
        <v>128</v>
      </c>
      <c r="B162" s="48" t="s">
        <v>117</v>
      </c>
      <c r="C162" s="48" t="s">
        <v>290</v>
      </c>
      <c r="D162" s="49">
        <v>28000</v>
      </c>
      <c r="E162" s="49">
        <v>16959</v>
      </c>
      <c r="F162" s="49">
        <v>11041</v>
      </c>
      <c r="G162" s="50"/>
      <c r="H162" s="51"/>
      <c r="I162" s="51"/>
      <c r="J162" s="52"/>
      <c r="K162" s="52"/>
      <c r="L162" s="39"/>
      <c r="M162" s="10"/>
    </row>
    <row r="163" spans="1:13" ht="15">
      <c r="A163" s="47" t="s">
        <v>139</v>
      </c>
      <c r="B163" s="48" t="s">
        <v>117</v>
      </c>
      <c r="C163" s="48" t="s">
        <v>291</v>
      </c>
      <c r="D163" s="49">
        <v>125000</v>
      </c>
      <c r="E163" s="49">
        <v>35000</v>
      </c>
      <c r="F163" s="49">
        <v>90000</v>
      </c>
      <c r="G163" s="50"/>
      <c r="H163" s="51"/>
      <c r="I163" s="51"/>
      <c r="J163" s="52"/>
      <c r="K163" s="52"/>
      <c r="L163" s="39"/>
      <c r="M163" s="10"/>
    </row>
    <row r="164" spans="1:13" ht="15">
      <c r="A164" s="47" t="s">
        <v>252</v>
      </c>
      <c r="B164" s="48" t="s">
        <v>117</v>
      </c>
      <c r="C164" s="48" t="s">
        <v>292</v>
      </c>
      <c r="D164" s="49">
        <v>2055000</v>
      </c>
      <c r="E164" s="49">
        <v>1427000</v>
      </c>
      <c r="F164" s="49">
        <v>628000</v>
      </c>
      <c r="G164" s="50"/>
      <c r="H164" s="51"/>
      <c r="I164" s="51"/>
      <c r="J164" s="52"/>
      <c r="K164" s="52"/>
      <c r="L164" s="39"/>
      <c r="M164" s="10"/>
    </row>
    <row r="165" spans="1:13" ht="15">
      <c r="A165" s="47" t="s">
        <v>128</v>
      </c>
      <c r="B165" s="48" t="s">
        <v>117</v>
      </c>
      <c r="C165" s="48" t="s">
        <v>293</v>
      </c>
      <c r="D165" s="49">
        <v>17976</v>
      </c>
      <c r="E165" s="49">
        <v>10071.88</v>
      </c>
      <c r="F165" s="49">
        <v>7904.12</v>
      </c>
      <c r="G165" s="50"/>
      <c r="H165" s="51"/>
      <c r="I165" s="51"/>
      <c r="J165" s="52"/>
      <c r="K165" s="52"/>
      <c r="L165" s="39"/>
      <c r="M165" s="10"/>
    </row>
    <row r="166" spans="1:13" ht="15">
      <c r="A166" s="47" t="s">
        <v>252</v>
      </c>
      <c r="B166" s="48" t="s">
        <v>117</v>
      </c>
      <c r="C166" s="48" t="s">
        <v>294</v>
      </c>
      <c r="D166" s="49">
        <v>898800</v>
      </c>
      <c r="E166" s="49">
        <v>445882</v>
      </c>
      <c r="F166" s="49">
        <v>452918</v>
      </c>
      <c r="G166" s="50"/>
      <c r="H166" s="51"/>
      <c r="I166" s="51"/>
      <c r="J166" s="52"/>
      <c r="K166" s="52"/>
      <c r="L166" s="39"/>
      <c r="M166" s="10"/>
    </row>
    <row r="167" spans="1:13" ht="24">
      <c r="A167" s="47" t="s">
        <v>295</v>
      </c>
      <c r="B167" s="48" t="s">
        <v>117</v>
      </c>
      <c r="C167" s="48" t="s">
        <v>296</v>
      </c>
      <c r="D167" s="49">
        <v>1270800</v>
      </c>
      <c r="E167" s="49">
        <v>0</v>
      </c>
      <c r="F167" s="49">
        <v>1270800</v>
      </c>
      <c r="G167" s="50"/>
      <c r="H167" s="51"/>
      <c r="I167" s="51"/>
      <c r="J167" s="52"/>
      <c r="K167" s="52"/>
      <c r="L167" s="39"/>
      <c r="M167" s="10"/>
    </row>
    <row r="168" spans="1:13" ht="15">
      <c r="A168" s="47" t="s">
        <v>252</v>
      </c>
      <c r="B168" s="48" t="s">
        <v>117</v>
      </c>
      <c r="C168" s="48" t="s">
        <v>297</v>
      </c>
      <c r="D168" s="49">
        <v>500000</v>
      </c>
      <c r="E168" s="49">
        <v>0</v>
      </c>
      <c r="F168" s="49">
        <v>500000</v>
      </c>
      <c r="G168" s="50"/>
      <c r="H168" s="51"/>
      <c r="I168" s="51"/>
      <c r="J168" s="52"/>
      <c r="K168" s="52"/>
      <c r="L168" s="39"/>
      <c r="M168" s="10"/>
    </row>
    <row r="169" spans="1:13" ht="15">
      <c r="A169" s="47" t="s">
        <v>133</v>
      </c>
      <c r="B169" s="48" t="s">
        <v>117</v>
      </c>
      <c r="C169" s="48" t="s">
        <v>298</v>
      </c>
      <c r="D169" s="49">
        <v>2647500</v>
      </c>
      <c r="E169" s="49">
        <v>0</v>
      </c>
      <c r="F169" s="49">
        <v>2647500</v>
      </c>
      <c r="G169" s="50"/>
      <c r="H169" s="51"/>
      <c r="I169" s="51"/>
      <c r="J169" s="52"/>
      <c r="K169" s="52"/>
      <c r="L169" s="39"/>
      <c r="M169" s="10"/>
    </row>
    <row r="170" spans="1:13" ht="15">
      <c r="A170" s="47" t="s">
        <v>128</v>
      </c>
      <c r="B170" s="48" t="s">
        <v>117</v>
      </c>
      <c r="C170" s="48" t="s">
        <v>299</v>
      </c>
      <c r="D170" s="49">
        <v>518930</v>
      </c>
      <c r="E170" s="49">
        <v>160432</v>
      </c>
      <c r="F170" s="49">
        <v>358498</v>
      </c>
      <c r="G170" s="50"/>
      <c r="H170" s="51"/>
      <c r="I170" s="51"/>
      <c r="J170" s="52"/>
      <c r="K170" s="52"/>
      <c r="L170" s="39"/>
      <c r="M170" s="10"/>
    </row>
    <row r="171" spans="1:13" ht="15">
      <c r="A171" s="47" t="s">
        <v>133</v>
      </c>
      <c r="B171" s="48" t="s">
        <v>117</v>
      </c>
      <c r="C171" s="48" t="s">
        <v>300</v>
      </c>
      <c r="D171" s="49">
        <v>83900000</v>
      </c>
      <c r="E171" s="49">
        <v>6347656</v>
      </c>
      <c r="F171" s="49">
        <v>77552344</v>
      </c>
      <c r="G171" s="50"/>
      <c r="H171" s="51"/>
      <c r="I171" s="51"/>
      <c r="J171" s="52"/>
      <c r="K171" s="52"/>
      <c r="L171" s="39"/>
      <c r="M171" s="10"/>
    </row>
    <row r="172" spans="1:13" ht="15">
      <c r="A172" s="47" t="s">
        <v>252</v>
      </c>
      <c r="B172" s="48" t="s">
        <v>117</v>
      </c>
      <c r="C172" s="48" t="s">
        <v>301</v>
      </c>
      <c r="D172" s="49">
        <v>89781610</v>
      </c>
      <c r="E172" s="49">
        <v>0</v>
      </c>
      <c r="F172" s="49">
        <v>89781610</v>
      </c>
      <c r="G172" s="50"/>
      <c r="H172" s="51"/>
      <c r="I172" s="51"/>
      <c r="J172" s="52"/>
      <c r="K172" s="52"/>
      <c r="L172" s="39"/>
      <c r="M172" s="10"/>
    </row>
    <row r="173" spans="1:13" ht="15">
      <c r="A173" s="47" t="s">
        <v>157</v>
      </c>
      <c r="B173" s="48" t="s">
        <v>117</v>
      </c>
      <c r="C173" s="48" t="s">
        <v>302</v>
      </c>
      <c r="D173" s="49">
        <v>3077553</v>
      </c>
      <c r="E173" s="49">
        <v>1114198.53</v>
      </c>
      <c r="F173" s="49">
        <v>1963354.47</v>
      </c>
      <c r="G173" s="50"/>
      <c r="H173" s="51"/>
      <c r="I173" s="51"/>
      <c r="J173" s="52"/>
      <c r="K173" s="52"/>
      <c r="L173" s="39"/>
      <c r="M173" s="10"/>
    </row>
    <row r="174" spans="1:13" ht="15">
      <c r="A174" s="47" t="s">
        <v>128</v>
      </c>
      <c r="B174" s="48" t="s">
        <v>117</v>
      </c>
      <c r="C174" s="48" t="s">
        <v>303</v>
      </c>
      <c r="D174" s="49">
        <v>95990</v>
      </c>
      <c r="E174" s="49">
        <v>13500</v>
      </c>
      <c r="F174" s="49">
        <v>82490</v>
      </c>
      <c r="G174" s="50"/>
      <c r="H174" s="51"/>
      <c r="I174" s="51"/>
      <c r="J174" s="52"/>
      <c r="K174" s="52"/>
      <c r="L174" s="39"/>
      <c r="M174" s="10"/>
    </row>
    <row r="175" spans="1:13" ht="15">
      <c r="A175" s="47" t="s">
        <v>133</v>
      </c>
      <c r="B175" s="48" t="s">
        <v>117</v>
      </c>
      <c r="C175" s="48" t="s">
        <v>304</v>
      </c>
      <c r="D175" s="49">
        <v>12813600</v>
      </c>
      <c r="E175" s="49">
        <v>7087804</v>
      </c>
      <c r="F175" s="49">
        <v>5725796</v>
      </c>
      <c r="G175" s="50"/>
      <c r="H175" s="51"/>
      <c r="I175" s="51"/>
      <c r="J175" s="52"/>
      <c r="K175" s="52"/>
      <c r="L175" s="39"/>
      <c r="M175" s="10"/>
    </row>
    <row r="176" spans="1:13" ht="36">
      <c r="A176" s="47" t="s">
        <v>221</v>
      </c>
      <c r="B176" s="48" t="s">
        <v>117</v>
      </c>
      <c r="C176" s="48" t="s">
        <v>305</v>
      </c>
      <c r="D176" s="49">
        <v>100000</v>
      </c>
      <c r="E176" s="49">
        <v>0</v>
      </c>
      <c r="F176" s="49">
        <v>100000</v>
      </c>
      <c r="G176" s="50"/>
      <c r="H176" s="51"/>
      <c r="I176" s="51"/>
      <c r="J176" s="52"/>
      <c r="K176" s="52"/>
      <c r="L176" s="39"/>
      <c r="M176" s="10"/>
    </row>
    <row r="177" spans="1:13" ht="15">
      <c r="A177" s="47" t="s">
        <v>128</v>
      </c>
      <c r="B177" s="48" t="s">
        <v>117</v>
      </c>
      <c r="C177" s="48" t="s">
        <v>306</v>
      </c>
      <c r="D177" s="49">
        <v>847709</v>
      </c>
      <c r="E177" s="49">
        <v>654614.86</v>
      </c>
      <c r="F177" s="49">
        <v>193094.14</v>
      </c>
      <c r="G177" s="50"/>
      <c r="H177" s="51"/>
      <c r="I177" s="51"/>
      <c r="J177" s="52"/>
      <c r="K177" s="52"/>
      <c r="L177" s="39"/>
      <c r="M177" s="10"/>
    </row>
    <row r="178" spans="1:13" ht="15">
      <c r="A178" s="47" t="s">
        <v>139</v>
      </c>
      <c r="B178" s="48" t="s">
        <v>117</v>
      </c>
      <c r="C178" s="48" t="s">
        <v>307</v>
      </c>
      <c r="D178" s="49">
        <v>1198466</v>
      </c>
      <c r="E178" s="49">
        <v>921638</v>
      </c>
      <c r="F178" s="49">
        <v>276828</v>
      </c>
      <c r="G178" s="50"/>
      <c r="H178" s="51"/>
      <c r="I178" s="51"/>
      <c r="J178" s="52"/>
      <c r="K178" s="52"/>
      <c r="L178" s="39"/>
      <c r="M178" s="10"/>
    </row>
    <row r="179" spans="1:13" ht="15">
      <c r="A179" s="47" t="s">
        <v>135</v>
      </c>
      <c r="B179" s="48" t="s">
        <v>117</v>
      </c>
      <c r="C179" s="48" t="s">
        <v>308</v>
      </c>
      <c r="D179" s="49">
        <v>64815</v>
      </c>
      <c r="E179" s="49">
        <v>56580</v>
      </c>
      <c r="F179" s="49">
        <v>8235</v>
      </c>
      <c r="G179" s="50"/>
      <c r="H179" s="51"/>
      <c r="I179" s="51"/>
      <c r="J179" s="52"/>
      <c r="K179" s="52"/>
      <c r="L179" s="39"/>
      <c r="M179" s="10"/>
    </row>
    <row r="180" spans="1:13" ht="15">
      <c r="A180" s="47" t="s">
        <v>139</v>
      </c>
      <c r="B180" s="48" t="s">
        <v>117</v>
      </c>
      <c r="C180" s="48" t="s">
        <v>309</v>
      </c>
      <c r="D180" s="49">
        <v>100000</v>
      </c>
      <c r="E180" s="49">
        <v>28000</v>
      </c>
      <c r="F180" s="49">
        <v>72000</v>
      </c>
      <c r="G180" s="50"/>
      <c r="H180" s="51"/>
      <c r="I180" s="51"/>
      <c r="J180" s="52"/>
      <c r="K180" s="52"/>
      <c r="L180" s="39"/>
      <c r="M180" s="10"/>
    </row>
    <row r="181" spans="1:13" ht="15">
      <c r="A181" s="47" t="s">
        <v>128</v>
      </c>
      <c r="B181" s="48" t="s">
        <v>117</v>
      </c>
      <c r="C181" s="48" t="s">
        <v>310</v>
      </c>
      <c r="D181" s="49">
        <v>61777</v>
      </c>
      <c r="E181" s="49">
        <v>61300</v>
      </c>
      <c r="F181" s="49">
        <v>477</v>
      </c>
      <c r="G181" s="50"/>
      <c r="H181" s="51"/>
      <c r="I181" s="51"/>
      <c r="J181" s="52"/>
      <c r="K181" s="52"/>
      <c r="L181" s="39"/>
      <c r="M181" s="10"/>
    </row>
    <row r="182" spans="1:13" ht="15">
      <c r="A182" s="47" t="s">
        <v>139</v>
      </c>
      <c r="B182" s="48" t="s">
        <v>117</v>
      </c>
      <c r="C182" s="48" t="s">
        <v>311</v>
      </c>
      <c r="D182" s="49">
        <v>32220</v>
      </c>
      <c r="E182" s="49">
        <v>26640</v>
      </c>
      <c r="F182" s="49">
        <v>5580</v>
      </c>
      <c r="G182" s="50"/>
      <c r="H182" s="51"/>
      <c r="I182" s="51"/>
      <c r="J182" s="52"/>
      <c r="K182" s="52"/>
      <c r="L182" s="39"/>
      <c r="M182" s="10"/>
    </row>
    <row r="183" spans="1:13" ht="15">
      <c r="A183" s="47" t="s">
        <v>126</v>
      </c>
      <c r="B183" s="48" t="s">
        <v>117</v>
      </c>
      <c r="C183" s="48" t="s">
        <v>312</v>
      </c>
      <c r="D183" s="49">
        <v>350000</v>
      </c>
      <c r="E183" s="49">
        <v>160772</v>
      </c>
      <c r="F183" s="49">
        <v>189228</v>
      </c>
      <c r="G183" s="50"/>
      <c r="H183" s="51"/>
      <c r="I183" s="51"/>
      <c r="J183" s="52"/>
      <c r="K183" s="52"/>
      <c r="L183" s="39"/>
      <c r="M183" s="10"/>
    </row>
    <row r="184" spans="1:13" ht="15">
      <c r="A184" s="47" t="s">
        <v>128</v>
      </c>
      <c r="B184" s="48" t="s">
        <v>117</v>
      </c>
      <c r="C184" s="48" t="s">
        <v>313</v>
      </c>
      <c r="D184" s="49">
        <v>310000</v>
      </c>
      <c r="E184" s="49">
        <v>159720</v>
      </c>
      <c r="F184" s="49">
        <v>150280</v>
      </c>
      <c r="G184" s="50"/>
      <c r="H184" s="51"/>
      <c r="I184" s="51"/>
      <c r="J184" s="52"/>
      <c r="K184" s="52"/>
      <c r="L184" s="39"/>
      <c r="M184" s="10"/>
    </row>
    <row r="185" spans="1:13" ht="15">
      <c r="A185" s="47" t="s">
        <v>139</v>
      </c>
      <c r="B185" s="48" t="s">
        <v>117</v>
      </c>
      <c r="C185" s="48" t="s">
        <v>314</v>
      </c>
      <c r="D185" s="49">
        <v>240000</v>
      </c>
      <c r="E185" s="49">
        <v>177650</v>
      </c>
      <c r="F185" s="49">
        <v>62350</v>
      </c>
      <c r="G185" s="50"/>
      <c r="H185" s="51"/>
      <c r="I185" s="51"/>
      <c r="J185" s="52"/>
      <c r="K185" s="52"/>
      <c r="L185" s="39"/>
      <c r="M185" s="10"/>
    </row>
    <row r="186" spans="1:13" ht="15">
      <c r="A186" s="47" t="s">
        <v>133</v>
      </c>
      <c r="B186" s="48" t="s">
        <v>117</v>
      </c>
      <c r="C186" s="48" t="s">
        <v>315</v>
      </c>
      <c r="D186" s="49">
        <v>1020000</v>
      </c>
      <c r="E186" s="49">
        <v>800000</v>
      </c>
      <c r="F186" s="49">
        <v>220000</v>
      </c>
      <c r="G186" s="50"/>
      <c r="H186" s="51"/>
      <c r="I186" s="51"/>
      <c r="J186" s="52"/>
      <c r="K186" s="52"/>
      <c r="L186" s="39"/>
      <c r="M186" s="10"/>
    </row>
    <row r="187" spans="1:13" ht="15">
      <c r="A187" s="47" t="s">
        <v>135</v>
      </c>
      <c r="B187" s="48" t="s">
        <v>117</v>
      </c>
      <c r="C187" s="48" t="s">
        <v>316</v>
      </c>
      <c r="D187" s="49">
        <v>835000</v>
      </c>
      <c r="E187" s="49">
        <v>424700</v>
      </c>
      <c r="F187" s="49">
        <v>410300</v>
      </c>
      <c r="G187" s="50"/>
      <c r="H187" s="51"/>
      <c r="I187" s="51"/>
      <c r="J187" s="52"/>
      <c r="K187" s="52"/>
      <c r="L187" s="39"/>
      <c r="M187" s="10"/>
    </row>
    <row r="188" spans="1:13" ht="15">
      <c r="A188" s="47" t="s">
        <v>133</v>
      </c>
      <c r="B188" s="48" t="s">
        <v>117</v>
      </c>
      <c r="C188" s="48" t="s">
        <v>317</v>
      </c>
      <c r="D188" s="49">
        <v>10000000</v>
      </c>
      <c r="E188" s="49">
        <v>0</v>
      </c>
      <c r="F188" s="49">
        <v>10000000</v>
      </c>
      <c r="G188" s="50"/>
      <c r="H188" s="51"/>
      <c r="I188" s="51"/>
      <c r="J188" s="52"/>
      <c r="K188" s="52"/>
      <c r="L188" s="39"/>
      <c r="M188" s="10"/>
    </row>
    <row r="189" spans="1:13" ht="15">
      <c r="A189" s="47" t="s">
        <v>126</v>
      </c>
      <c r="B189" s="48" t="s">
        <v>117</v>
      </c>
      <c r="C189" s="48" t="s">
        <v>318</v>
      </c>
      <c r="D189" s="49">
        <v>143350</v>
      </c>
      <c r="E189" s="49">
        <v>143350</v>
      </c>
      <c r="F189" s="49">
        <v>0</v>
      </c>
      <c r="G189" s="50"/>
      <c r="H189" s="51"/>
      <c r="I189" s="51"/>
      <c r="J189" s="52"/>
      <c r="K189" s="52"/>
      <c r="L189" s="39"/>
      <c r="M189" s="10"/>
    </row>
    <row r="190" spans="1:13" ht="15">
      <c r="A190" s="47" t="s">
        <v>128</v>
      </c>
      <c r="B190" s="48" t="s">
        <v>117</v>
      </c>
      <c r="C190" s="48" t="s">
        <v>319</v>
      </c>
      <c r="D190" s="49">
        <v>399412</v>
      </c>
      <c r="E190" s="49">
        <v>264927</v>
      </c>
      <c r="F190" s="49">
        <v>134485</v>
      </c>
      <c r="G190" s="50"/>
      <c r="H190" s="51"/>
      <c r="I190" s="51"/>
      <c r="J190" s="52"/>
      <c r="K190" s="52"/>
      <c r="L190" s="39"/>
      <c r="M190" s="10"/>
    </row>
    <row r="191" spans="1:13" ht="15">
      <c r="A191" s="47" t="s">
        <v>128</v>
      </c>
      <c r="B191" s="48" t="s">
        <v>117</v>
      </c>
      <c r="C191" s="48" t="s">
        <v>320</v>
      </c>
      <c r="D191" s="49">
        <v>1500548</v>
      </c>
      <c r="E191" s="49">
        <v>807405.47</v>
      </c>
      <c r="F191" s="49">
        <v>693142.53</v>
      </c>
      <c r="G191" s="50"/>
      <c r="H191" s="51"/>
      <c r="I191" s="51"/>
      <c r="J191" s="52"/>
      <c r="K191" s="52"/>
      <c r="L191" s="39"/>
      <c r="M191" s="10"/>
    </row>
    <row r="192" spans="1:13" ht="24">
      <c r="A192" s="47" t="s">
        <v>295</v>
      </c>
      <c r="B192" s="48" t="s">
        <v>117</v>
      </c>
      <c r="C192" s="48" t="s">
        <v>321</v>
      </c>
      <c r="D192" s="49">
        <v>32915000</v>
      </c>
      <c r="E192" s="49">
        <v>24686250</v>
      </c>
      <c r="F192" s="49">
        <v>8228750</v>
      </c>
      <c r="G192" s="50"/>
      <c r="H192" s="51"/>
      <c r="I192" s="51"/>
      <c r="J192" s="52"/>
      <c r="K192" s="52"/>
      <c r="L192" s="39"/>
      <c r="M192" s="10"/>
    </row>
    <row r="193" spans="1:13" ht="24">
      <c r="A193" s="47" t="s">
        <v>295</v>
      </c>
      <c r="B193" s="48" t="s">
        <v>117</v>
      </c>
      <c r="C193" s="48" t="s">
        <v>322</v>
      </c>
      <c r="D193" s="49">
        <v>500000</v>
      </c>
      <c r="E193" s="49">
        <v>500000</v>
      </c>
      <c r="F193" s="49">
        <v>0</v>
      </c>
      <c r="G193" s="50"/>
      <c r="H193" s="51"/>
      <c r="I193" s="51"/>
      <c r="J193" s="52"/>
      <c r="K193" s="52"/>
      <c r="L193" s="39"/>
      <c r="M193" s="10"/>
    </row>
    <row r="194" spans="1:13" ht="15">
      <c r="A194" s="40" t="s">
        <v>323</v>
      </c>
      <c r="B194" s="41" t="s">
        <v>324</v>
      </c>
      <c r="C194" s="41" t="s">
        <v>23</v>
      </c>
      <c r="D194" s="42">
        <v>-55397634.37</v>
      </c>
      <c r="E194" s="42">
        <v>62983481.2</v>
      </c>
      <c r="F194" s="42"/>
      <c r="G194" s="43"/>
      <c r="H194" s="44"/>
      <c r="I194" s="44"/>
      <c r="J194" s="45"/>
      <c r="K194" s="45"/>
      <c r="L194" s="46"/>
      <c r="M194" s="10"/>
    </row>
    <row r="195" spans="1:13" ht="15">
      <c r="A195" s="98"/>
      <c r="B195" s="98"/>
      <c r="C195" s="98"/>
      <c r="D195" s="98"/>
      <c r="E195" s="98"/>
      <c r="F195" s="98"/>
      <c r="G195" s="8"/>
      <c r="H195" s="59"/>
      <c r="I195" s="60"/>
      <c r="J195" s="53"/>
      <c r="K195" s="53"/>
      <c r="L195" s="53"/>
      <c r="M195" s="10"/>
    </row>
  </sheetData>
  <sheetProtection/>
  <mergeCells count="10">
    <mergeCell ref="G3:G4"/>
    <mergeCell ref="J3:K3"/>
    <mergeCell ref="A195:F195"/>
    <mergeCell ref="A1:F1"/>
    <mergeCell ref="A3:A4"/>
    <mergeCell ref="B3:B4"/>
    <mergeCell ref="C3:C4"/>
    <mergeCell ref="D3:D4"/>
    <mergeCell ref="E3:E4"/>
    <mergeCell ref="F3:F4"/>
  </mergeCells>
  <printOptions/>
  <pageMargins left="0.5905511811023623" right="0" top="0.5905511811023623" bottom="0.5905511811023623" header="0.3937007874015748" footer="0.31496062992125984"/>
  <pageSetup fitToHeight="1000" horizontalDpi="600" verticalDpi="600" orientation="portrait" paperSize="9" scale="65" r:id="rId1"/>
  <headerFooter>
    <oddHeader>&amp;L&amp;C&amp;R</oddHeader>
    <oddFooter>&amp;L&amp;C&amp;R</oddFooter>
  </headerFooter>
  <rowBreaks count="1" manualBreakCount="1">
    <brk id="1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6.7109375" style="0" customWidth="1"/>
    <col min="2" max="2" width="7.28125" style="0" customWidth="1"/>
    <col min="3" max="3" width="21.00390625" style="0" customWidth="1"/>
    <col min="4" max="4" width="18.57421875" style="0" customWidth="1"/>
    <col min="5" max="11" width="19.140625" style="0" customWidth="1"/>
    <col min="12" max="12" width="1.7109375" style="0" customWidth="1"/>
    <col min="13" max="13" width="9.421875" style="0" customWidth="1"/>
  </cols>
  <sheetData>
    <row r="1" spans="1:13" ht="15">
      <c r="A1" s="94" t="s">
        <v>325</v>
      </c>
      <c r="B1" s="94"/>
      <c r="C1" s="94"/>
      <c r="D1" s="94"/>
      <c r="E1" s="94"/>
      <c r="F1" s="94"/>
      <c r="G1" s="8"/>
      <c r="H1" s="55"/>
      <c r="I1" s="55"/>
      <c r="J1" s="9"/>
      <c r="K1" s="9"/>
      <c r="L1" s="9"/>
      <c r="M1" s="10"/>
    </row>
    <row r="2" spans="1:13" ht="15">
      <c r="A2" s="56"/>
      <c r="B2" s="56"/>
      <c r="C2" s="56"/>
      <c r="D2" s="56"/>
      <c r="E2" s="56"/>
      <c r="F2" s="57" t="s">
        <v>326</v>
      </c>
      <c r="G2" s="58"/>
      <c r="H2" s="58"/>
      <c r="I2" s="58"/>
      <c r="J2" s="9"/>
      <c r="K2" s="9"/>
      <c r="L2" s="9"/>
      <c r="M2" s="10"/>
    </row>
    <row r="3" spans="1:13" ht="30" customHeight="1">
      <c r="A3" s="114" t="s">
        <v>15</v>
      </c>
      <c r="B3" s="103" t="s">
        <v>16</v>
      </c>
      <c r="C3" s="103" t="s">
        <v>327</v>
      </c>
      <c r="D3" s="95" t="s">
        <v>18</v>
      </c>
      <c r="E3" s="95" t="s">
        <v>19</v>
      </c>
      <c r="F3" s="95" t="s">
        <v>20</v>
      </c>
      <c r="G3" s="31"/>
      <c r="H3" s="32"/>
      <c r="I3" s="110"/>
      <c r="J3" s="9"/>
      <c r="K3" s="9"/>
      <c r="L3" s="9"/>
      <c r="M3" s="10"/>
    </row>
    <row r="4" spans="1:13" ht="15">
      <c r="A4" s="115"/>
      <c r="B4" s="104"/>
      <c r="C4" s="104"/>
      <c r="D4" s="96"/>
      <c r="E4" s="96"/>
      <c r="F4" s="96"/>
      <c r="G4" s="33"/>
      <c r="H4" s="29"/>
      <c r="I4" s="110"/>
      <c r="J4" s="9"/>
      <c r="K4" s="9"/>
      <c r="L4" s="9"/>
      <c r="M4" s="10"/>
    </row>
    <row r="5" spans="1:13" ht="15.75" thickBot="1">
      <c r="A5" s="69">
        <v>1</v>
      </c>
      <c r="B5" s="35">
        <v>2</v>
      </c>
      <c r="C5" s="35">
        <v>3</v>
      </c>
      <c r="D5" s="36">
        <v>4</v>
      </c>
      <c r="E5" s="36">
        <v>5</v>
      </c>
      <c r="F5" s="36">
        <v>6</v>
      </c>
      <c r="G5" s="37"/>
      <c r="H5" s="38"/>
      <c r="I5" s="38"/>
      <c r="J5" s="9"/>
      <c r="K5" s="9"/>
      <c r="L5" s="9"/>
      <c r="M5" s="10"/>
    </row>
    <row r="6" spans="1:13" ht="24">
      <c r="A6" s="70" t="s">
        <v>328</v>
      </c>
      <c r="B6" s="61" t="s">
        <v>329</v>
      </c>
      <c r="C6" s="61" t="s">
        <v>23</v>
      </c>
      <c r="D6" s="62">
        <f>D9</f>
        <v>55397634.370000005</v>
      </c>
      <c r="E6" s="62">
        <f>E9</f>
        <v>-62983481.20000002</v>
      </c>
      <c r="F6" s="62">
        <f>F9</f>
        <v>118381115.57000005</v>
      </c>
      <c r="G6" s="43"/>
      <c r="H6" s="44"/>
      <c r="I6" s="44"/>
      <c r="J6" s="46"/>
      <c r="K6" s="46"/>
      <c r="L6" s="46"/>
      <c r="M6" s="10"/>
    </row>
    <row r="7" spans="1:13" ht="36">
      <c r="A7" s="71" t="s">
        <v>330</v>
      </c>
      <c r="B7" s="41" t="s">
        <v>331</v>
      </c>
      <c r="C7" s="41" t="s">
        <v>23</v>
      </c>
      <c r="D7" s="42">
        <v>0</v>
      </c>
      <c r="E7" s="42">
        <v>0</v>
      </c>
      <c r="F7" s="42">
        <v>0</v>
      </c>
      <c r="G7" s="43"/>
      <c r="H7" s="44"/>
      <c r="I7" s="44"/>
      <c r="J7" s="46"/>
      <c r="K7" s="46"/>
      <c r="L7" s="46"/>
      <c r="M7" s="10"/>
    </row>
    <row r="8" spans="1:13" ht="24">
      <c r="A8" s="71" t="s">
        <v>332</v>
      </c>
      <c r="B8" s="41" t="s">
        <v>333</v>
      </c>
      <c r="C8" s="41" t="s">
        <v>23</v>
      </c>
      <c r="D8" s="42">
        <v>0</v>
      </c>
      <c r="E8" s="42">
        <v>0</v>
      </c>
      <c r="F8" s="42">
        <v>0</v>
      </c>
      <c r="G8" s="43"/>
      <c r="H8" s="44"/>
      <c r="I8" s="44"/>
      <c r="J8" s="46"/>
      <c r="K8" s="46"/>
      <c r="L8" s="46"/>
      <c r="M8" s="10"/>
    </row>
    <row r="9" spans="1:13" ht="15">
      <c r="A9" s="71" t="s">
        <v>334</v>
      </c>
      <c r="B9" s="41" t="s">
        <v>335</v>
      </c>
      <c r="C9" s="41" t="s">
        <v>23</v>
      </c>
      <c r="D9" s="42">
        <f>D10+D12</f>
        <v>55397634.370000005</v>
      </c>
      <c r="E9" s="42">
        <f>E10+E12</f>
        <v>-62983481.20000002</v>
      </c>
      <c r="F9" s="42">
        <f>F10+F12</f>
        <v>118381115.57000005</v>
      </c>
      <c r="G9" s="43"/>
      <c r="H9" s="44"/>
      <c r="I9" s="44"/>
      <c r="J9" s="46"/>
      <c r="K9" s="46"/>
      <c r="L9" s="46"/>
      <c r="M9" s="10"/>
    </row>
    <row r="10" spans="1:13" ht="15">
      <c r="A10" s="71" t="s">
        <v>336</v>
      </c>
      <c r="B10" s="41" t="s">
        <v>337</v>
      </c>
      <c r="C10" s="41"/>
      <c r="D10" s="42">
        <f>D11</f>
        <v>-568903142.63</v>
      </c>
      <c r="E10" s="42">
        <f>E11</f>
        <v>-317264492.72</v>
      </c>
      <c r="F10" s="42">
        <f>F11</f>
        <v>-251638649.90999997</v>
      </c>
      <c r="G10" s="43"/>
      <c r="H10" s="44"/>
      <c r="I10" s="44"/>
      <c r="J10" s="46"/>
      <c r="K10" s="46"/>
      <c r="L10" s="46"/>
      <c r="M10" s="10"/>
    </row>
    <row r="11" spans="1:13" ht="24">
      <c r="A11" s="72" t="s">
        <v>338</v>
      </c>
      <c r="B11" s="41" t="s">
        <v>337</v>
      </c>
      <c r="C11" s="48" t="s">
        <v>339</v>
      </c>
      <c r="D11" s="49">
        <f>-'1. Доходы бюджета'!D21</f>
        <v>-568903142.63</v>
      </c>
      <c r="E11" s="49">
        <v>-317264492.72</v>
      </c>
      <c r="F11" s="49">
        <f>D11-E11</f>
        <v>-251638649.90999997</v>
      </c>
      <c r="G11" s="50"/>
      <c r="H11" s="51"/>
      <c r="I11" s="51"/>
      <c r="J11" s="39"/>
      <c r="K11" s="39"/>
      <c r="L11" s="39"/>
      <c r="M11" s="10"/>
    </row>
    <row r="12" spans="1:13" ht="15">
      <c r="A12" s="71" t="s">
        <v>340</v>
      </c>
      <c r="B12" s="41" t="s">
        <v>341</v>
      </c>
      <c r="C12" s="41"/>
      <c r="D12" s="42">
        <f>D13</f>
        <v>624300777</v>
      </c>
      <c r="E12" s="42">
        <f>E13</f>
        <v>254281011.52</v>
      </c>
      <c r="F12" s="42">
        <f>F13</f>
        <v>370019765.48</v>
      </c>
      <c r="G12" s="43"/>
      <c r="H12" s="44"/>
      <c r="I12" s="44"/>
      <c r="J12" s="46"/>
      <c r="K12" s="46"/>
      <c r="L12" s="46"/>
      <c r="M12" s="10"/>
    </row>
    <row r="13" spans="1:13" ht="24">
      <c r="A13" s="72" t="s">
        <v>342</v>
      </c>
      <c r="B13" s="41" t="s">
        <v>341</v>
      </c>
      <c r="C13" s="48" t="s">
        <v>343</v>
      </c>
      <c r="D13" s="49">
        <f>'2. Расходы бюджета'!D6</f>
        <v>624300777</v>
      </c>
      <c r="E13" s="49">
        <v>254281011.52</v>
      </c>
      <c r="F13" s="49">
        <f>D13-E13</f>
        <v>370019765.48</v>
      </c>
      <c r="G13" s="50"/>
      <c r="H13" s="51"/>
      <c r="I13" s="51"/>
      <c r="J13" s="39"/>
      <c r="K13" s="39"/>
      <c r="L13" s="39"/>
      <c r="M13" s="10"/>
    </row>
    <row r="14" spans="1:13" ht="15">
      <c r="A14" s="46"/>
      <c r="B14" s="46"/>
      <c r="C14" s="46"/>
      <c r="D14" s="46"/>
      <c r="E14" s="46"/>
      <c r="F14" s="46"/>
      <c r="G14" s="8"/>
      <c r="H14" s="46"/>
      <c r="I14" s="46"/>
      <c r="J14" s="46"/>
      <c r="K14" s="46"/>
      <c r="L14" s="46"/>
      <c r="M14" s="10"/>
    </row>
    <row r="15" spans="1:13" ht="22.5" customHeight="1">
      <c r="A15" s="66" t="s">
        <v>349</v>
      </c>
      <c r="B15" s="66"/>
      <c r="C15" s="67"/>
      <c r="D15" s="65"/>
      <c r="E15" s="66" t="s">
        <v>350</v>
      </c>
      <c r="F15" s="46"/>
      <c r="G15" s="8"/>
      <c r="H15" s="46"/>
      <c r="I15" s="46"/>
      <c r="J15" s="46"/>
      <c r="K15" s="46"/>
      <c r="L15" s="46"/>
      <c r="M15" s="10"/>
    </row>
    <row r="16" spans="1:13" ht="15">
      <c r="A16" s="46"/>
      <c r="B16" s="46"/>
      <c r="C16" s="46"/>
      <c r="D16" s="46"/>
      <c r="E16" s="46"/>
      <c r="F16" s="46"/>
      <c r="G16" s="8"/>
      <c r="H16" s="46"/>
      <c r="I16" s="46"/>
      <c r="J16" s="46"/>
      <c r="K16" s="46"/>
      <c r="L16" s="46"/>
      <c r="M16" s="10"/>
    </row>
    <row r="17" spans="1:13" ht="23.25" customHeight="1">
      <c r="A17" s="68" t="s">
        <v>347</v>
      </c>
      <c r="B17" s="66"/>
      <c r="C17" s="67"/>
      <c r="D17" s="65"/>
      <c r="E17" s="66" t="s">
        <v>348</v>
      </c>
      <c r="F17" s="46"/>
      <c r="G17" s="8"/>
      <c r="H17" s="46"/>
      <c r="I17" s="46"/>
      <c r="J17" s="46"/>
      <c r="K17" s="46"/>
      <c r="L17" s="46"/>
      <c r="M17" s="10"/>
    </row>
    <row r="18" spans="6:13" ht="15">
      <c r="F18" s="46"/>
      <c r="G18" s="8"/>
      <c r="H18" s="46"/>
      <c r="I18" s="46"/>
      <c r="J18" s="46"/>
      <c r="K18" s="46"/>
      <c r="L18" s="46"/>
      <c r="M18" s="10"/>
    </row>
    <row r="19" spans="1:13" ht="24.75" customHeight="1">
      <c r="A19" s="64" t="s">
        <v>345</v>
      </c>
      <c r="B19" s="64"/>
      <c r="C19" s="67"/>
      <c r="D19" s="63"/>
      <c r="E19" s="64" t="s">
        <v>346</v>
      </c>
      <c r="F19" s="46"/>
      <c r="G19" s="8"/>
      <c r="H19" s="46"/>
      <c r="I19" s="46"/>
      <c r="J19" s="46"/>
      <c r="K19" s="46"/>
      <c r="L19" s="46"/>
      <c r="M19" s="10"/>
    </row>
    <row r="20" spans="6:13" ht="30.75" customHeight="1">
      <c r="F20" s="54"/>
      <c r="G20" s="53"/>
      <c r="H20" s="46"/>
      <c r="I20" s="53"/>
      <c r="J20" s="53"/>
      <c r="K20" s="53"/>
      <c r="L20" s="53"/>
      <c r="M20" s="10"/>
    </row>
    <row r="21" spans="1:5" ht="18.75">
      <c r="A21" s="66"/>
      <c r="B21" s="66"/>
      <c r="C21" s="66"/>
      <c r="D21" s="65"/>
      <c r="E21" s="66"/>
    </row>
    <row r="24" ht="23.25" customHeight="1"/>
  </sheetData>
  <sheetProtection/>
  <mergeCells count="8">
    <mergeCell ref="I3:I4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" top="0.5905511811023623" bottom="0.3937007874015748" header="0.3937007874015748" footer="0.5118110236220472"/>
  <pageSetup fitToHeight="1000" horizontalDpi="600" verticalDpi="600" orientation="portrait" paperSize="9" scale="65" r:id="rId1"/>
  <headerFooter>
    <oddHeader>&amp;L&amp;C&amp;R</oddHeader>
    <oddFooter>&amp;L&amp;C&amp;R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Владимировна Наумова</cp:lastModifiedBy>
  <cp:lastPrinted>2013-10-16T06:35:26Z</cp:lastPrinted>
  <dcterms:created xsi:type="dcterms:W3CDTF">2013-10-02T06:04:37Z</dcterms:created>
  <dcterms:modified xsi:type="dcterms:W3CDTF">2013-10-21T06:52:41Z</dcterms:modified>
  <cp:category/>
  <cp:version/>
  <cp:contentType/>
  <cp:contentStatus/>
</cp:coreProperties>
</file>